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30ee1c6ceeb52f/Documents/Personal Site/extremes/"/>
    </mc:Choice>
  </mc:AlternateContent>
  <xr:revisionPtr revIDLastSave="35" documentId="11_D6C0BEFD93E282B9DFF55D16A580EAEB020B4DF9" xr6:coauthVersionLast="45" xr6:coauthVersionMax="45" xr10:uidLastSave="{9FF8AE8A-C6EA-4F0C-A1AB-0A609EB1B218}"/>
  <bookViews>
    <workbookView xWindow="9045" yWindow="3075" windowWidth="14085" windowHeight="7785" activeTab="3" xr2:uid="{00000000-000D-0000-FFFF-FFFF00000000}"/>
  </bookViews>
  <sheets>
    <sheet name="Measurable" sheetId="1" r:id="rId1"/>
    <sheet name="Snow&gt;=1in" sheetId="2" r:id="rId2"/>
    <sheet name="Snow&gt;=2in" sheetId="3" r:id="rId3"/>
    <sheet name="Snow&gt;=5in" sheetId="4" r:id="rId4"/>
  </sheets>
  <definedNames>
    <definedName name="_xlnm._FilterDatabase" localSheetId="0" hidden="1">Measurable!$K$1:$K$137</definedName>
    <definedName name="_xlnm._FilterDatabase" localSheetId="1" hidden="1">'Snow&gt;=1in'!$A$16:$K$137</definedName>
    <definedName name="_xlnm._FilterDatabase" localSheetId="2" hidden="1">'Snow&gt;=2in'!$A$16:$J$137</definedName>
    <definedName name="_xlnm._FilterDatabase" localSheetId="3" hidden="1">'Snow&gt;=5in'!$A$16:$I$137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3" i="4" l="1"/>
  <c r="H133" i="3"/>
  <c r="I133" i="2"/>
  <c r="I133" i="1"/>
  <c r="H133" i="1" l="1"/>
  <c r="H133" i="2"/>
  <c r="G133" i="3"/>
  <c r="G133" i="4"/>
  <c r="I132" i="4" l="1"/>
  <c r="F133" i="4"/>
  <c r="E133" i="4"/>
  <c r="D133" i="4"/>
  <c r="C133" i="4"/>
  <c r="B133" i="4"/>
  <c r="J132" i="3"/>
  <c r="F133" i="3"/>
  <c r="E133" i="3"/>
  <c r="D133" i="3"/>
  <c r="C133" i="3"/>
  <c r="B133" i="3"/>
  <c r="K132" i="2"/>
  <c r="G133" i="2"/>
  <c r="F133" i="2"/>
  <c r="E133" i="2"/>
  <c r="D133" i="2"/>
  <c r="C133" i="2"/>
  <c r="B133" i="2"/>
  <c r="K132" i="1"/>
  <c r="K131" i="1"/>
  <c r="G133" i="1"/>
  <c r="F133" i="1"/>
  <c r="E133" i="1"/>
  <c r="D133" i="1"/>
  <c r="C133" i="1"/>
  <c r="B133" i="1"/>
  <c r="J133" i="1" l="1"/>
  <c r="J133" i="2"/>
  <c r="I133" i="3" l="1"/>
  <c r="I131" i="4" l="1"/>
  <c r="J131" i="3" l="1"/>
  <c r="K131" i="2"/>
  <c r="I130" i="4" l="1"/>
  <c r="I129" i="4"/>
  <c r="K130" i="1" l="1"/>
  <c r="K130" i="2" l="1"/>
  <c r="J130" i="3"/>
  <c r="K129" i="2" l="1"/>
  <c r="J129" i="3"/>
  <c r="K129" i="1" l="1"/>
  <c r="K128" i="2" l="1"/>
  <c r="K128" i="1"/>
  <c r="J128" i="3"/>
  <c r="I128" i="4"/>
  <c r="I127" i="4" l="1"/>
  <c r="J127" i="3"/>
  <c r="K127" i="2" l="1"/>
  <c r="K127" i="1" l="1"/>
  <c r="R126" i="1" l="1"/>
  <c r="K126" i="2" l="1"/>
  <c r="I126" i="4"/>
  <c r="I125" i="4"/>
  <c r="I124" i="4"/>
  <c r="I123" i="4"/>
  <c r="I122" i="4"/>
  <c r="I121" i="4"/>
  <c r="I120" i="4"/>
  <c r="I119" i="4"/>
  <c r="I118" i="4"/>
  <c r="Q125" i="1" l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J126" i="3" l="1"/>
  <c r="K126" i="1" l="1"/>
  <c r="J125" i="3" l="1"/>
  <c r="I135" i="2"/>
  <c r="K125" i="2"/>
  <c r="K125" i="1" l="1"/>
  <c r="J124" i="3"/>
  <c r="K124" i="1"/>
  <c r="K124" i="2"/>
  <c r="G136" i="4" l="1"/>
  <c r="F136" i="4"/>
  <c r="E136" i="4"/>
  <c r="D136" i="4"/>
  <c r="C136" i="4"/>
  <c r="B136" i="4"/>
  <c r="H136" i="4"/>
  <c r="H137" i="4"/>
  <c r="G137" i="4"/>
  <c r="F137" i="4"/>
  <c r="E137" i="4"/>
  <c r="D137" i="4"/>
  <c r="B137" i="4"/>
  <c r="C137" i="4"/>
  <c r="J137" i="1"/>
  <c r="I137" i="1"/>
  <c r="H137" i="1"/>
  <c r="G137" i="1"/>
  <c r="F137" i="1"/>
  <c r="E137" i="1"/>
  <c r="D137" i="1"/>
  <c r="C137" i="1"/>
  <c r="B137" i="1"/>
  <c r="J136" i="1"/>
  <c r="I136" i="1"/>
  <c r="H136" i="1"/>
  <c r="G136" i="1"/>
  <c r="F136" i="1"/>
  <c r="E136" i="1"/>
  <c r="D136" i="1"/>
  <c r="C136" i="1"/>
  <c r="B136" i="1"/>
  <c r="J135" i="1"/>
  <c r="I135" i="1"/>
  <c r="H135" i="1"/>
  <c r="G135" i="1"/>
  <c r="F135" i="1"/>
  <c r="E135" i="1"/>
  <c r="D135" i="1"/>
  <c r="C135" i="1"/>
  <c r="B135" i="1"/>
  <c r="J134" i="1"/>
  <c r="I134" i="1"/>
  <c r="H134" i="1"/>
  <c r="G134" i="1"/>
  <c r="F134" i="1"/>
  <c r="E134" i="1"/>
  <c r="D134" i="1"/>
  <c r="C134" i="1"/>
  <c r="B134" i="1"/>
  <c r="K123" i="2"/>
  <c r="F137" i="2"/>
  <c r="F136" i="2"/>
  <c r="F134" i="2"/>
  <c r="J137" i="2"/>
  <c r="I137" i="2"/>
  <c r="H137" i="2"/>
  <c r="G137" i="2"/>
  <c r="E137" i="2"/>
  <c r="D137" i="2"/>
  <c r="C137" i="2"/>
  <c r="B137" i="2"/>
  <c r="J136" i="2"/>
  <c r="I136" i="2"/>
  <c r="H136" i="2"/>
  <c r="G136" i="2"/>
  <c r="E136" i="2"/>
  <c r="D136" i="2"/>
  <c r="C136" i="2"/>
  <c r="B136" i="2"/>
  <c r="J135" i="2"/>
  <c r="H135" i="2"/>
  <c r="G135" i="2"/>
  <c r="F135" i="2"/>
  <c r="E135" i="2"/>
  <c r="D135" i="2"/>
  <c r="C135" i="2"/>
  <c r="B135" i="2"/>
  <c r="J134" i="2"/>
  <c r="I134" i="2"/>
  <c r="H134" i="2"/>
  <c r="G134" i="2"/>
  <c r="E134" i="2"/>
  <c r="D134" i="2"/>
  <c r="C134" i="2"/>
  <c r="B134" i="2"/>
  <c r="I137" i="3"/>
  <c r="H137" i="3"/>
  <c r="G137" i="3"/>
  <c r="I136" i="3"/>
  <c r="H136" i="3"/>
  <c r="G136" i="3"/>
  <c r="F137" i="3"/>
  <c r="F136" i="3"/>
  <c r="D137" i="3"/>
  <c r="C137" i="3"/>
  <c r="B137" i="3"/>
  <c r="D136" i="3"/>
  <c r="C136" i="3"/>
  <c r="B136" i="3"/>
  <c r="E137" i="3"/>
  <c r="E136" i="3"/>
  <c r="I135" i="3"/>
  <c r="H135" i="3"/>
  <c r="G135" i="3"/>
  <c r="F135" i="3"/>
  <c r="E135" i="3"/>
  <c r="D135" i="3"/>
  <c r="C135" i="3"/>
  <c r="B135" i="3"/>
  <c r="I134" i="3"/>
  <c r="H134" i="3"/>
  <c r="G134" i="3"/>
  <c r="F134" i="3"/>
  <c r="E134" i="3"/>
  <c r="D134" i="3"/>
  <c r="C134" i="3"/>
  <c r="B134" i="3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8" i="4"/>
  <c r="I57" i="4"/>
  <c r="I56" i="4"/>
  <c r="I55" i="4"/>
  <c r="I54" i="4"/>
  <c r="I53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8" i="3"/>
  <c r="J57" i="3"/>
  <c r="J56" i="3"/>
  <c r="J55" i="3"/>
  <c r="J54" i="3"/>
  <c r="J53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8" i="2"/>
  <c r="K57" i="2"/>
  <c r="K56" i="2"/>
  <c r="K55" i="2"/>
  <c r="K54" i="2"/>
  <c r="K53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8" i="1"/>
  <c r="K57" i="1"/>
  <c r="K56" i="1"/>
  <c r="K55" i="1"/>
  <c r="K54" i="1"/>
  <c r="K53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4" i="1"/>
  <c r="K13" i="1"/>
  <c r="K12" i="1"/>
  <c r="K11" i="1"/>
  <c r="K10" i="1"/>
  <c r="K9" i="1"/>
  <c r="K8" i="1"/>
  <c r="K7" i="1"/>
  <c r="K6" i="1"/>
  <c r="K5" i="1"/>
  <c r="K4" i="1"/>
  <c r="K3" i="1"/>
  <c r="K133" i="1" l="1"/>
  <c r="L126" i="1"/>
  <c r="J136" i="3"/>
  <c r="I134" i="4"/>
  <c r="J133" i="3"/>
  <c r="J134" i="3"/>
  <c r="I135" i="4"/>
  <c r="I133" i="4"/>
  <c r="K136" i="2"/>
  <c r="K133" i="2"/>
  <c r="K135" i="2"/>
  <c r="K137" i="2"/>
  <c r="I137" i="4"/>
  <c r="J137" i="3"/>
  <c r="J135" i="3"/>
  <c r="K134" i="1"/>
  <c r="K134" i="2"/>
  <c r="N133" i="1"/>
  <c r="K136" i="1"/>
  <c r="K137" i="1"/>
  <c r="K135" i="1"/>
  <c r="I136" i="4"/>
</calcChain>
</file>

<file path=xl/sharedStrings.xml><?xml version="1.0" encoding="utf-8"?>
<sst xmlns="http://schemas.openxmlformats.org/spreadsheetml/2006/main" count="1010" uniqueCount="155">
  <si>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</si>
  <si>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</si>
  <si>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</si>
  <si>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</si>
  <si>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</si>
  <si>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</si>
  <si>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</si>
  <si>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</si>
  <si>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</si>
  <si>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Days with Measurable Snowfall in St. Cloud History</t>
  </si>
  <si>
    <t>Season</t>
  </si>
  <si>
    <t>2007-2008</t>
  </si>
  <si>
    <t>Total</t>
  </si>
  <si>
    <t>2008-2009</t>
  </si>
  <si>
    <t>2006-2007</t>
  </si>
  <si>
    <t>2005-2006</t>
  </si>
  <si>
    <t>2004-2005</t>
  </si>
  <si>
    <t>2009-2010</t>
  </si>
  <si>
    <t>2010-2011</t>
  </si>
  <si>
    <t>1892-1893</t>
  </si>
  <si>
    <t>1893-1894</t>
  </si>
  <si>
    <t>1894-1895</t>
  </si>
  <si>
    <t>1895-1896</t>
  </si>
  <si>
    <t>1896-1897</t>
  </si>
  <si>
    <t>1897-1898</t>
  </si>
  <si>
    <t>1898-1899</t>
  </si>
  <si>
    <t>1899-1900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</si>
  <si>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</si>
  <si>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</si>
  <si>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</si>
  <si>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</si>
  <si>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</si>
  <si>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</si>
  <si>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</si>
  <si>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</si>
  <si>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</si>
  <si>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</si>
  <si>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</si>
  <si>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</si>
  <si>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</si>
  <si>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</si>
  <si>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</si>
  <si>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</si>
  <si>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</si>
  <si>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</si>
  <si>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</si>
  <si>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</si>
  <si>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</si>
  <si>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</si>
  <si>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</si>
  <si>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</si>
  <si>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</si>
  <si>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</si>
  <si>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</si>
  <si>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</si>
  <si>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</si>
  <si>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</si>
  <si>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</si>
  <si>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</si>
  <si>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</si>
  <si>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</si>
  <si>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</si>
  <si>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</si>
  <si>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</si>
  <si>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</si>
  <si>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</si>
  <si>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</si>
  <si>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</si>
  <si>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</si>
  <si>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</si>
  <si>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</si>
  <si>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</si>
  <si>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</si>
  <si>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</si>
  <si>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</si>
  <si>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</si>
  <si>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</si>
  <si>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</si>
  <si>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</si>
  <si>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</si>
  <si>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</si>
  <si>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</si>
  <si>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</si>
  <si>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</si>
  <si>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</si>
  <si>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</si>
  <si>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</si>
  <si>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</si>
  <si>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</si>
  <si>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</si>
  <si>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</si>
  <si>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</si>
  <si>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</si>
  <si>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</si>
  <si>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</si>
  <si>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</si>
  <si>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</si>
  <si>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</si>
  <si>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</si>
  <si>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</si>
  <si>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</si>
  <si>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</si>
  <si>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</si>
  <si>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</si>
  <si>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</si>
  <si>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</si>
  <si>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</si>
  <si>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</si>
  <si>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</si>
  <si>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</si>
  <si>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</si>
  <si>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</si>
  <si>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</si>
  <si>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</si>
  <si>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</si>
  <si>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</si>
  <si>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</si>
  <si>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</si>
  <si>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</si>
  <si>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</si>
  <si>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</si>
  <si>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</si>
  <si>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</si>
  <si>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</si>
  <si>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</si>
  <si>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</si>
  <si>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</si>
  <si>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</si>
  <si>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</si>
  <si>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</si>
  <si>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</si>
  <si>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missing data</t>
  </si>
  <si>
    <t>March missing?</t>
  </si>
  <si>
    <t>Days with At Least 1 Inch in St. Cloud History</t>
  </si>
  <si>
    <t>Days with At Least 2 Inches in St. Cloud History</t>
  </si>
  <si>
    <t>Days with At Least 5 Inches in St. Cloud History</t>
  </si>
  <si>
    <t>begins 1/12/1904</t>
  </si>
  <si>
    <t>M</t>
  </si>
  <si>
    <t>Average</t>
  </si>
  <si>
    <t>Median</t>
  </si>
  <si>
    <t>Maximum</t>
  </si>
  <si>
    <t>N&gt;0</t>
  </si>
  <si>
    <t>N=&gt;2</t>
  </si>
  <si>
    <t>10th Percentile</t>
  </si>
  <si>
    <t>90th Percentile</t>
  </si>
  <si>
    <t>2011-2012</t>
  </si>
  <si>
    <t>2012-2013</t>
  </si>
  <si>
    <t>2013-2014</t>
  </si>
  <si>
    <t>sum(b126:</t>
  </si>
  <si>
    <t>2014-2015</t>
  </si>
  <si>
    <t>2015-2016</t>
  </si>
  <si>
    <t>2016-2017</t>
  </si>
  <si>
    <t>2017-2018</t>
  </si>
  <si>
    <t>2018-2019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</si>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</sst>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1" xfId="0" applyFont="1" applyBorder="1"/>
    <xf numFmtId="0" fontId="0" fillId="0" borderId="1" xfId="0" applyBorder="1"/>
    <xf numFmtId="0" fontId="3" fillId="0" borderId="2" xfId="0" applyFont="1" applyBorder="1"/>
    <xf numFmtId="0" fontId="0" fillId="0" borderId="2" xfId="0" applyBorder="1"/>
    <xf numFmtId="0" fontId="0" fillId="0" borderId="0" xfId="0" applyFill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7"/>
  <sheetViews>
    <sheetView workbookViewId="0">
      <pane ySplit="810" topLeftCell="A129" activePane="bottomLeft"/>
      <selection activeCell="E1" sqref="E1:E1048576"/>
      <selection pane="bottomLeft" activeCell="I132" sqref="I132"/>
    </sheetView>
  </sheetViews>
  <sheetFormatPr defaultRowHeight="12.75" x14ac:dyDescent="0.2"/>
  <sheetData>
    <row r="1" spans="1:14" s="1" customFormat="1" x14ac:dyDescent="0.2">
      <c r="B1" s="1" t="s">
        <v>9</v>
      </c>
    </row>
    <row r="2" spans="1:14" s="1" customFormat="1" x14ac:dyDescent="0.2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12</v>
      </c>
    </row>
    <row r="3" spans="1:14" s="2" customFormat="1" x14ac:dyDescent="0.2">
      <c r="A3" s="2" t="s">
        <v>19</v>
      </c>
      <c r="H3" s="2">
        <v>5</v>
      </c>
      <c r="I3" s="2">
        <v>5</v>
      </c>
      <c r="K3" s="2">
        <f>SUM(B3:J3)</f>
        <v>10</v>
      </c>
    </row>
    <row r="4" spans="1:14" s="2" customFormat="1" x14ac:dyDescent="0.2">
      <c r="A4" s="2" t="s">
        <v>20</v>
      </c>
      <c r="D4" s="2">
        <v>2</v>
      </c>
      <c r="E4" s="2">
        <v>4</v>
      </c>
      <c r="F4" s="2">
        <v>4</v>
      </c>
      <c r="H4" s="2">
        <v>2</v>
      </c>
      <c r="K4" s="2">
        <f t="shared" ref="K4:K14" si="0">SUM(B4:J4)</f>
        <v>12</v>
      </c>
    </row>
    <row r="5" spans="1:14" x14ac:dyDescent="0.2">
      <c r="A5" s="2" t="s">
        <v>21</v>
      </c>
      <c r="D5">
        <v>2</v>
      </c>
      <c r="F5">
        <v>2</v>
      </c>
      <c r="G5">
        <v>1</v>
      </c>
      <c r="K5" s="2">
        <f t="shared" si="0"/>
        <v>5</v>
      </c>
    </row>
    <row r="6" spans="1:14" x14ac:dyDescent="0.2">
      <c r="A6" s="2" t="s">
        <v>22</v>
      </c>
      <c r="F6">
        <v>4</v>
      </c>
      <c r="G6">
        <v>2</v>
      </c>
      <c r="H6">
        <v>3</v>
      </c>
      <c r="I6">
        <v>2</v>
      </c>
      <c r="K6" s="2">
        <f t="shared" si="0"/>
        <v>11</v>
      </c>
    </row>
    <row r="7" spans="1:14" x14ac:dyDescent="0.2">
      <c r="A7" s="2" t="s">
        <v>23</v>
      </c>
      <c r="D7">
        <v>5</v>
      </c>
      <c r="F7">
        <v>3</v>
      </c>
      <c r="G7">
        <v>3</v>
      </c>
      <c r="H7">
        <v>2</v>
      </c>
      <c r="K7" s="2">
        <f t="shared" si="0"/>
        <v>13</v>
      </c>
    </row>
    <row r="8" spans="1:14" x14ac:dyDescent="0.2">
      <c r="A8" s="2" t="s">
        <v>24</v>
      </c>
      <c r="D8">
        <v>1</v>
      </c>
      <c r="E8">
        <v>1</v>
      </c>
      <c r="G8">
        <v>6</v>
      </c>
      <c r="H8">
        <v>5</v>
      </c>
      <c r="K8" s="2">
        <f t="shared" si="0"/>
        <v>13</v>
      </c>
    </row>
    <row r="9" spans="1:14" x14ac:dyDescent="0.2">
      <c r="A9" s="2" t="s">
        <v>25</v>
      </c>
      <c r="D9">
        <v>3</v>
      </c>
      <c r="F9">
        <v>1</v>
      </c>
      <c r="G9">
        <v>3</v>
      </c>
      <c r="H9">
        <v>4</v>
      </c>
      <c r="K9" s="2">
        <f t="shared" si="0"/>
        <v>11</v>
      </c>
    </row>
    <row r="10" spans="1:14" x14ac:dyDescent="0.2">
      <c r="A10" s="2" t="s">
        <v>26</v>
      </c>
      <c r="F10">
        <v>2</v>
      </c>
      <c r="G10">
        <v>2</v>
      </c>
      <c r="H10">
        <v>4</v>
      </c>
      <c r="K10" s="2">
        <f t="shared" si="0"/>
        <v>8</v>
      </c>
    </row>
    <row r="11" spans="1:14" x14ac:dyDescent="0.2">
      <c r="A11" s="2" t="s">
        <v>27</v>
      </c>
      <c r="D11">
        <v>3</v>
      </c>
      <c r="E11">
        <v>2</v>
      </c>
      <c r="F11">
        <v>3</v>
      </c>
      <c r="H11">
        <v>2</v>
      </c>
      <c r="K11" s="2">
        <f t="shared" si="0"/>
        <v>10</v>
      </c>
    </row>
    <row r="12" spans="1:14" x14ac:dyDescent="0.2">
      <c r="A12" s="2" t="s">
        <v>28</v>
      </c>
      <c r="E12">
        <v>2</v>
      </c>
      <c r="F12">
        <v>1</v>
      </c>
      <c r="K12" s="2">
        <f t="shared" si="0"/>
        <v>3</v>
      </c>
    </row>
    <row r="13" spans="1:14" x14ac:dyDescent="0.2">
      <c r="A13" s="2" t="s">
        <v>29</v>
      </c>
      <c r="D13">
        <v>1</v>
      </c>
      <c r="E13">
        <v>4</v>
      </c>
      <c r="F13">
        <v>2</v>
      </c>
      <c r="G13">
        <v>3</v>
      </c>
      <c r="K13" s="2">
        <f t="shared" si="0"/>
        <v>10</v>
      </c>
    </row>
    <row r="14" spans="1:14" s="7" customFormat="1" x14ac:dyDescent="0.2">
      <c r="A14" s="6" t="s">
        <v>30</v>
      </c>
      <c r="F14" s="7">
        <v>1</v>
      </c>
      <c r="G14" s="7">
        <v>3</v>
      </c>
      <c r="H14" s="7">
        <v>1</v>
      </c>
      <c r="I14" s="7">
        <v>1</v>
      </c>
      <c r="K14" s="6">
        <f t="shared" si="0"/>
        <v>6</v>
      </c>
    </row>
    <row r="15" spans="1:14" s="4" customFormat="1" x14ac:dyDescent="0.2">
      <c r="A15" s="3"/>
      <c r="K15" s="2"/>
    </row>
    <row r="16" spans="1:14" s="4" customFormat="1" x14ac:dyDescent="0.2">
      <c r="A16" s="5" t="s">
        <v>10</v>
      </c>
      <c r="B16" s="5" t="s">
        <v>0</v>
      </c>
      <c r="C16" s="5" t="s">
        <v>1</v>
      </c>
      <c r="D16" s="5" t="s">
        <v>2</v>
      </c>
      <c r="E16" s="5" t="s">
        <v>3</v>
      </c>
      <c r="F16" s="5" t="s">
        <v>4</v>
      </c>
      <c r="G16" s="5" t="s">
        <v>5</v>
      </c>
      <c r="H16" s="5" t="s">
        <v>6</v>
      </c>
      <c r="I16" s="5" t="s">
        <v>7</v>
      </c>
      <c r="J16" s="5" t="s">
        <v>8</v>
      </c>
      <c r="K16" s="5" t="s">
        <v>12</v>
      </c>
      <c r="M16" s="11" t="s">
        <v>12</v>
      </c>
      <c r="N16" s="5" t="s">
        <v>10</v>
      </c>
    </row>
    <row r="17" spans="1:17" s="4" customFormat="1" x14ac:dyDescent="0.2">
      <c r="A17" s="3" t="s">
        <v>31</v>
      </c>
      <c r="B17" s="4">
        <v>0</v>
      </c>
      <c r="C17" s="4">
        <v>0</v>
      </c>
      <c r="D17" s="4">
        <v>0</v>
      </c>
      <c r="E17" s="4">
        <v>3</v>
      </c>
      <c r="F17" s="4">
        <v>4</v>
      </c>
      <c r="G17" s="4">
        <v>4</v>
      </c>
      <c r="H17" s="4">
        <v>3</v>
      </c>
      <c r="I17" s="10">
        <v>0</v>
      </c>
      <c r="J17" s="10">
        <v>0</v>
      </c>
      <c r="K17" s="4">
        <f>SUM(B17:J17)</f>
        <v>14</v>
      </c>
      <c r="M17" s="4" t="s">
        <v>137</v>
      </c>
      <c r="N17" s="2" t="s">
        <v>73</v>
      </c>
      <c r="P17" s="3" t="s">
        <v>31</v>
      </c>
      <c r="Q17" s="4">
        <f>SUM(B17:G17)</f>
        <v>11</v>
      </c>
    </row>
    <row r="18" spans="1:17" x14ac:dyDescent="0.2">
      <c r="A18" s="2" t="s">
        <v>32</v>
      </c>
      <c r="B18">
        <v>0</v>
      </c>
      <c r="C18">
        <v>1</v>
      </c>
      <c r="D18">
        <v>2</v>
      </c>
      <c r="E18">
        <v>0</v>
      </c>
      <c r="F18">
        <v>5</v>
      </c>
      <c r="G18">
        <v>3</v>
      </c>
      <c r="H18">
        <v>3</v>
      </c>
      <c r="I18">
        <v>0</v>
      </c>
      <c r="J18">
        <v>0</v>
      </c>
      <c r="K18" s="4">
        <f t="shared" ref="K18:K51" si="1">SUM(B18:J18)</f>
        <v>14</v>
      </c>
      <c r="M18" s="4">
        <v>60</v>
      </c>
      <c r="N18" s="2" t="s">
        <v>77</v>
      </c>
      <c r="P18" s="2" t="s">
        <v>32</v>
      </c>
      <c r="Q18" s="4">
        <f t="shared" ref="Q18:Q81" si="2">SUM(B18:G18)</f>
        <v>11</v>
      </c>
    </row>
    <row r="19" spans="1:17" x14ac:dyDescent="0.2">
      <c r="A19" s="2" t="s">
        <v>33</v>
      </c>
      <c r="B19">
        <v>0</v>
      </c>
      <c r="C19">
        <v>2</v>
      </c>
      <c r="D19">
        <v>4</v>
      </c>
      <c r="E19">
        <v>4</v>
      </c>
      <c r="F19">
        <v>4</v>
      </c>
      <c r="G19">
        <v>4</v>
      </c>
      <c r="H19">
        <v>3</v>
      </c>
      <c r="I19">
        <v>1</v>
      </c>
      <c r="J19">
        <v>0</v>
      </c>
      <c r="K19" s="4">
        <f t="shared" si="1"/>
        <v>22</v>
      </c>
      <c r="M19" s="4">
        <v>54</v>
      </c>
      <c r="N19" s="2" t="s">
        <v>62</v>
      </c>
      <c r="P19" s="2" t="s">
        <v>33</v>
      </c>
      <c r="Q19" s="4">
        <f t="shared" si="2"/>
        <v>18</v>
      </c>
    </row>
    <row r="20" spans="1:17" x14ac:dyDescent="0.2">
      <c r="A20" s="2" t="s">
        <v>34</v>
      </c>
      <c r="B20">
        <v>0</v>
      </c>
      <c r="C20">
        <v>0</v>
      </c>
      <c r="D20">
        <v>0</v>
      </c>
      <c r="E20">
        <v>6</v>
      </c>
      <c r="F20">
        <v>2</v>
      </c>
      <c r="G20">
        <v>2</v>
      </c>
      <c r="H20">
        <v>6</v>
      </c>
      <c r="I20">
        <v>2</v>
      </c>
      <c r="J20">
        <v>0</v>
      </c>
      <c r="K20" s="4">
        <f t="shared" si="1"/>
        <v>18</v>
      </c>
      <c r="M20" s="4">
        <v>52</v>
      </c>
      <c r="N20" s="2" t="s">
        <v>105</v>
      </c>
      <c r="P20" s="2" t="s">
        <v>34</v>
      </c>
      <c r="Q20" s="4">
        <f t="shared" si="2"/>
        <v>10</v>
      </c>
    </row>
    <row r="21" spans="1:17" x14ac:dyDescent="0.2">
      <c r="A21" s="2" t="s">
        <v>35</v>
      </c>
      <c r="B21">
        <v>0</v>
      </c>
      <c r="C21">
        <v>0</v>
      </c>
      <c r="D21">
        <v>0</v>
      </c>
      <c r="E21">
        <v>3</v>
      </c>
      <c r="F21">
        <v>3</v>
      </c>
      <c r="G21">
        <v>6</v>
      </c>
      <c r="H21">
        <v>1</v>
      </c>
      <c r="I21">
        <v>4</v>
      </c>
      <c r="J21">
        <v>1</v>
      </c>
      <c r="K21" s="4">
        <f t="shared" si="1"/>
        <v>18</v>
      </c>
      <c r="M21" s="4">
        <v>51</v>
      </c>
      <c r="N21" s="2" t="s">
        <v>78</v>
      </c>
      <c r="P21" s="2" t="s">
        <v>35</v>
      </c>
      <c r="Q21" s="4">
        <f t="shared" si="2"/>
        <v>12</v>
      </c>
    </row>
    <row r="22" spans="1:17" x14ac:dyDescent="0.2">
      <c r="A22" s="2" t="s">
        <v>36</v>
      </c>
      <c r="B22">
        <v>0</v>
      </c>
      <c r="C22">
        <v>0</v>
      </c>
      <c r="D22">
        <v>2</v>
      </c>
      <c r="E22">
        <v>4</v>
      </c>
      <c r="F22">
        <v>5</v>
      </c>
      <c r="G22">
        <v>2</v>
      </c>
      <c r="H22">
        <v>0</v>
      </c>
      <c r="I22">
        <v>2</v>
      </c>
      <c r="J22">
        <v>0</v>
      </c>
      <c r="K22" s="4">
        <f t="shared" si="1"/>
        <v>15</v>
      </c>
      <c r="M22" s="4">
        <v>49</v>
      </c>
      <c r="N22" s="2" t="s">
        <v>95</v>
      </c>
      <c r="P22" s="2" t="s">
        <v>36</v>
      </c>
      <c r="Q22" s="4">
        <f t="shared" si="2"/>
        <v>13</v>
      </c>
    </row>
    <row r="23" spans="1:17" x14ac:dyDescent="0.2">
      <c r="A23" s="2" t="s">
        <v>37</v>
      </c>
      <c r="B23">
        <v>0</v>
      </c>
      <c r="C23">
        <v>0</v>
      </c>
      <c r="D23">
        <v>3</v>
      </c>
      <c r="E23">
        <v>2</v>
      </c>
      <c r="F23">
        <v>4</v>
      </c>
      <c r="G23">
        <v>2</v>
      </c>
      <c r="H23">
        <v>2</v>
      </c>
      <c r="I23">
        <v>3</v>
      </c>
      <c r="J23">
        <v>0</v>
      </c>
      <c r="K23" s="4">
        <f t="shared" si="1"/>
        <v>16</v>
      </c>
      <c r="M23" s="4">
        <v>49</v>
      </c>
      <c r="N23" s="2" t="s">
        <v>120</v>
      </c>
      <c r="P23" s="2" t="s">
        <v>37</v>
      </c>
      <c r="Q23" s="4">
        <f t="shared" si="2"/>
        <v>11</v>
      </c>
    </row>
    <row r="24" spans="1:17" x14ac:dyDescent="0.2">
      <c r="A24" s="2" t="s">
        <v>38</v>
      </c>
      <c r="B24">
        <v>0</v>
      </c>
      <c r="C24">
        <v>0</v>
      </c>
      <c r="D24">
        <v>7</v>
      </c>
      <c r="E24">
        <v>3</v>
      </c>
      <c r="F24">
        <v>3</v>
      </c>
      <c r="G24">
        <v>1</v>
      </c>
      <c r="H24">
        <v>2</v>
      </c>
      <c r="I24">
        <v>0</v>
      </c>
      <c r="J24">
        <v>0</v>
      </c>
      <c r="K24" s="4">
        <f t="shared" si="1"/>
        <v>16</v>
      </c>
      <c r="M24" s="4">
        <v>48</v>
      </c>
      <c r="N24" s="2" t="s">
        <v>101</v>
      </c>
      <c r="P24" s="2" t="s">
        <v>38</v>
      </c>
      <c r="Q24" s="4">
        <f t="shared" si="2"/>
        <v>14</v>
      </c>
    </row>
    <row r="25" spans="1:17" x14ac:dyDescent="0.2">
      <c r="A25" s="2" t="s">
        <v>39</v>
      </c>
      <c r="B25">
        <v>0</v>
      </c>
      <c r="C25">
        <v>0</v>
      </c>
      <c r="D25">
        <v>1</v>
      </c>
      <c r="E25">
        <v>5</v>
      </c>
      <c r="F25">
        <v>5</v>
      </c>
      <c r="G25">
        <v>1</v>
      </c>
      <c r="H25">
        <v>7</v>
      </c>
      <c r="I25">
        <v>2</v>
      </c>
      <c r="J25">
        <v>0</v>
      </c>
      <c r="K25" s="4">
        <f t="shared" si="1"/>
        <v>21</v>
      </c>
      <c r="M25" s="4">
        <v>47</v>
      </c>
      <c r="N25" s="2" t="s">
        <v>91</v>
      </c>
      <c r="P25" s="2" t="s">
        <v>39</v>
      </c>
      <c r="Q25" s="4">
        <f t="shared" si="2"/>
        <v>12</v>
      </c>
    </row>
    <row r="26" spans="1:17" x14ac:dyDescent="0.2">
      <c r="A26" s="2" t="s">
        <v>40</v>
      </c>
      <c r="B26">
        <v>0</v>
      </c>
      <c r="C26">
        <v>3</v>
      </c>
      <c r="D26">
        <v>0</v>
      </c>
      <c r="E26">
        <v>0</v>
      </c>
      <c r="F26">
        <v>6</v>
      </c>
      <c r="G26">
        <v>4</v>
      </c>
      <c r="H26">
        <v>3</v>
      </c>
      <c r="I26">
        <v>3</v>
      </c>
      <c r="J26">
        <v>0</v>
      </c>
      <c r="K26" s="4">
        <f t="shared" si="1"/>
        <v>19</v>
      </c>
      <c r="M26" s="4">
        <v>47</v>
      </c>
      <c r="N26" s="2" t="s">
        <v>96</v>
      </c>
      <c r="P26" s="2" t="s">
        <v>40</v>
      </c>
      <c r="Q26" s="4">
        <f t="shared" si="2"/>
        <v>13</v>
      </c>
    </row>
    <row r="27" spans="1:17" x14ac:dyDescent="0.2">
      <c r="A27" s="2" t="s">
        <v>41</v>
      </c>
      <c r="B27">
        <v>0</v>
      </c>
      <c r="C27">
        <v>0</v>
      </c>
      <c r="D27">
        <v>1</v>
      </c>
      <c r="E27">
        <v>7</v>
      </c>
      <c r="F27">
        <v>4</v>
      </c>
      <c r="G27">
        <v>3</v>
      </c>
      <c r="H27">
        <v>3</v>
      </c>
      <c r="I27">
        <v>0</v>
      </c>
      <c r="J27">
        <v>0</v>
      </c>
      <c r="K27" s="4">
        <f t="shared" si="1"/>
        <v>18</v>
      </c>
      <c r="M27" s="4">
        <v>47</v>
      </c>
      <c r="N27" s="2" t="s">
        <v>122</v>
      </c>
      <c r="P27" s="2" t="s">
        <v>41</v>
      </c>
      <c r="Q27" s="4">
        <f t="shared" si="2"/>
        <v>15</v>
      </c>
    </row>
    <row r="28" spans="1:17" x14ac:dyDescent="0.2">
      <c r="A28" s="2" t="s">
        <v>42</v>
      </c>
      <c r="B28">
        <v>0</v>
      </c>
      <c r="C28">
        <v>0</v>
      </c>
      <c r="D28">
        <v>3</v>
      </c>
      <c r="E28">
        <v>5</v>
      </c>
      <c r="F28">
        <v>9</v>
      </c>
      <c r="G28">
        <v>6</v>
      </c>
      <c r="H28">
        <v>4</v>
      </c>
      <c r="I28">
        <v>1</v>
      </c>
      <c r="J28">
        <v>0</v>
      </c>
      <c r="K28" s="4">
        <f t="shared" si="1"/>
        <v>28</v>
      </c>
      <c r="M28" s="4">
        <v>46</v>
      </c>
      <c r="N28" s="2" t="s">
        <v>76</v>
      </c>
      <c r="P28" s="2" t="s">
        <v>42</v>
      </c>
      <c r="Q28" s="4">
        <f t="shared" si="2"/>
        <v>23</v>
      </c>
    </row>
    <row r="29" spans="1:17" x14ac:dyDescent="0.2">
      <c r="A29" s="2" t="s">
        <v>43</v>
      </c>
      <c r="B29">
        <v>0</v>
      </c>
      <c r="C29">
        <v>1</v>
      </c>
      <c r="D29">
        <v>0</v>
      </c>
      <c r="E29">
        <v>6</v>
      </c>
      <c r="F29">
        <v>5</v>
      </c>
      <c r="G29">
        <v>5</v>
      </c>
      <c r="H29">
        <v>4</v>
      </c>
      <c r="I29">
        <v>0</v>
      </c>
      <c r="J29">
        <v>0</v>
      </c>
      <c r="K29" s="4">
        <f t="shared" si="1"/>
        <v>21</v>
      </c>
      <c r="M29" s="4">
        <v>46</v>
      </c>
      <c r="N29" s="2" t="s">
        <v>82</v>
      </c>
      <c r="P29" s="2" t="s">
        <v>43</v>
      </c>
      <c r="Q29" s="4">
        <f t="shared" si="2"/>
        <v>17</v>
      </c>
    </row>
    <row r="30" spans="1:17" x14ac:dyDescent="0.2">
      <c r="A30" s="2" t="s">
        <v>44</v>
      </c>
      <c r="B30">
        <v>0</v>
      </c>
      <c r="C30">
        <v>2</v>
      </c>
      <c r="D30">
        <v>2</v>
      </c>
      <c r="E30">
        <v>9</v>
      </c>
      <c r="F30">
        <v>9</v>
      </c>
      <c r="G30">
        <v>2</v>
      </c>
      <c r="H30">
        <v>4</v>
      </c>
      <c r="I30">
        <v>0</v>
      </c>
      <c r="J30">
        <v>0</v>
      </c>
      <c r="K30" s="4">
        <f t="shared" si="1"/>
        <v>28</v>
      </c>
      <c r="M30" s="4">
        <v>46</v>
      </c>
      <c r="N30" s="2" t="s">
        <v>98</v>
      </c>
      <c r="P30" s="2" t="s">
        <v>44</v>
      </c>
      <c r="Q30" s="4">
        <f t="shared" si="2"/>
        <v>24</v>
      </c>
    </row>
    <row r="31" spans="1:17" x14ac:dyDescent="0.2">
      <c r="A31" s="2" t="s">
        <v>45</v>
      </c>
      <c r="B31">
        <v>0</v>
      </c>
      <c r="C31">
        <v>1</v>
      </c>
      <c r="D31">
        <v>0</v>
      </c>
      <c r="E31">
        <v>6</v>
      </c>
      <c r="F31">
        <v>4</v>
      </c>
      <c r="G31">
        <v>6</v>
      </c>
      <c r="H31">
        <v>2</v>
      </c>
      <c r="I31">
        <v>1</v>
      </c>
      <c r="J31">
        <v>0</v>
      </c>
      <c r="K31" s="4">
        <f t="shared" si="1"/>
        <v>20</v>
      </c>
      <c r="M31" s="5">
        <v>46</v>
      </c>
      <c r="N31" s="1" t="s">
        <v>18</v>
      </c>
      <c r="P31" s="2" t="s">
        <v>45</v>
      </c>
      <c r="Q31" s="4">
        <f t="shared" si="2"/>
        <v>17</v>
      </c>
    </row>
    <row r="32" spans="1:17" x14ac:dyDescent="0.2">
      <c r="A32" s="2" t="s">
        <v>46</v>
      </c>
      <c r="B32">
        <v>0</v>
      </c>
      <c r="C32">
        <v>3</v>
      </c>
      <c r="D32">
        <v>6</v>
      </c>
      <c r="E32">
        <v>4</v>
      </c>
      <c r="F32">
        <v>12</v>
      </c>
      <c r="G32">
        <v>4</v>
      </c>
      <c r="H32">
        <v>4</v>
      </c>
      <c r="I32">
        <v>1</v>
      </c>
      <c r="J32">
        <v>0</v>
      </c>
      <c r="K32" s="4">
        <f t="shared" si="1"/>
        <v>34</v>
      </c>
      <c r="M32" s="4">
        <v>45</v>
      </c>
      <c r="N32" s="2" t="s">
        <v>74</v>
      </c>
      <c r="P32" s="2" t="s">
        <v>46</v>
      </c>
      <c r="Q32" s="4">
        <f t="shared" si="2"/>
        <v>29</v>
      </c>
    </row>
    <row r="33" spans="1:17" x14ac:dyDescent="0.2">
      <c r="A33" s="2" t="s">
        <v>47</v>
      </c>
      <c r="B33">
        <v>0</v>
      </c>
      <c r="C33">
        <v>0</v>
      </c>
      <c r="D33">
        <v>0</v>
      </c>
      <c r="E33">
        <v>3</v>
      </c>
      <c r="F33">
        <v>2</v>
      </c>
      <c r="G33">
        <v>0</v>
      </c>
      <c r="H33">
        <v>1</v>
      </c>
      <c r="I33">
        <v>0</v>
      </c>
      <c r="J33">
        <v>0</v>
      </c>
      <c r="K33" s="4">
        <f t="shared" si="1"/>
        <v>6</v>
      </c>
      <c r="M33" s="4">
        <v>45</v>
      </c>
      <c r="N33" s="2" t="s">
        <v>108</v>
      </c>
      <c r="P33" s="2" t="s">
        <v>47</v>
      </c>
      <c r="Q33" s="4">
        <f t="shared" si="2"/>
        <v>5</v>
      </c>
    </row>
    <row r="34" spans="1:17" s="1" customFormat="1" x14ac:dyDescent="0.2">
      <c r="A34" s="2" t="s">
        <v>48</v>
      </c>
      <c r="B34" s="2">
        <v>0</v>
      </c>
      <c r="C34" s="2">
        <v>0</v>
      </c>
      <c r="D34" s="2">
        <v>5</v>
      </c>
      <c r="E34" s="2">
        <v>1</v>
      </c>
      <c r="F34" s="2">
        <v>7</v>
      </c>
      <c r="G34" s="2">
        <v>6</v>
      </c>
      <c r="H34" s="2">
        <v>4</v>
      </c>
      <c r="I34" s="2">
        <v>1</v>
      </c>
      <c r="J34" s="2">
        <v>0</v>
      </c>
      <c r="K34" s="4">
        <f t="shared" si="1"/>
        <v>24</v>
      </c>
      <c r="M34" s="4">
        <v>44</v>
      </c>
      <c r="N34" s="2" t="s">
        <v>88</v>
      </c>
      <c r="P34" s="2" t="s">
        <v>48</v>
      </c>
      <c r="Q34" s="4">
        <f t="shared" si="2"/>
        <v>19</v>
      </c>
    </row>
    <row r="35" spans="1:17" s="2" customFormat="1" x14ac:dyDescent="0.2">
      <c r="A35" s="2" t="s">
        <v>49</v>
      </c>
      <c r="B35" s="2">
        <v>0</v>
      </c>
      <c r="C35" s="2">
        <v>0</v>
      </c>
      <c r="D35" s="2">
        <v>0</v>
      </c>
      <c r="E35" s="2">
        <v>2</v>
      </c>
      <c r="F35" s="2">
        <v>9</v>
      </c>
      <c r="G35" s="2">
        <v>7</v>
      </c>
      <c r="H35" s="2">
        <v>3</v>
      </c>
      <c r="I35" s="2">
        <v>3</v>
      </c>
      <c r="J35" s="2">
        <v>0</v>
      </c>
      <c r="K35" s="4">
        <f t="shared" si="1"/>
        <v>24</v>
      </c>
      <c r="M35" s="4">
        <v>44</v>
      </c>
      <c r="N35" s="2" t="s">
        <v>119</v>
      </c>
      <c r="P35" s="2" t="s">
        <v>49</v>
      </c>
      <c r="Q35" s="4">
        <f t="shared" si="2"/>
        <v>18</v>
      </c>
    </row>
    <row r="36" spans="1:17" s="2" customFormat="1" x14ac:dyDescent="0.2">
      <c r="A36" s="2" t="s">
        <v>50</v>
      </c>
      <c r="B36" s="2">
        <v>0</v>
      </c>
      <c r="C36" s="2">
        <v>0</v>
      </c>
      <c r="D36" s="2">
        <v>1</v>
      </c>
      <c r="E36" s="2">
        <v>3</v>
      </c>
      <c r="F36" s="2">
        <v>3</v>
      </c>
      <c r="G36" s="2">
        <v>4</v>
      </c>
      <c r="H36" s="2">
        <v>2</v>
      </c>
      <c r="I36" s="2">
        <v>1</v>
      </c>
      <c r="J36" s="2">
        <v>0</v>
      </c>
      <c r="K36" s="4">
        <f t="shared" si="1"/>
        <v>14</v>
      </c>
      <c r="M36" s="4">
        <v>43</v>
      </c>
      <c r="N36" s="2" t="s">
        <v>69</v>
      </c>
      <c r="P36" s="2" t="s">
        <v>50</v>
      </c>
      <c r="Q36" s="4">
        <f t="shared" si="2"/>
        <v>11</v>
      </c>
    </row>
    <row r="37" spans="1:17" s="2" customFormat="1" x14ac:dyDescent="0.2">
      <c r="A37" s="2" t="s">
        <v>51</v>
      </c>
      <c r="B37" s="2">
        <v>0</v>
      </c>
      <c r="C37" s="2">
        <v>0</v>
      </c>
      <c r="D37" s="2">
        <v>3</v>
      </c>
      <c r="E37" s="2">
        <v>5</v>
      </c>
      <c r="F37" s="2">
        <v>4</v>
      </c>
      <c r="G37" s="2">
        <v>4</v>
      </c>
      <c r="H37" s="2">
        <v>0</v>
      </c>
      <c r="I37" s="2">
        <v>1</v>
      </c>
      <c r="J37" s="2">
        <v>1</v>
      </c>
      <c r="K37" s="4">
        <f t="shared" si="1"/>
        <v>18</v>
      </c>
      <c r="M37" s="4">
        <v>43</v>
      </c>
      <c r="N37" s="2" t="s">
        <v>97</v>
      </c>
      <c r="P37" s="2" t="s">
        <v>51</v>
      </c>
      <c r="Q37" s="4">
        <f t="shared" si="2"/>
        <v>16</v>
      </c>
    </row>
    <row r="38" spans="1:17" s="2" customFormat="1" x14ac:dyDescent="0.2">
      <c r="A38" s="2" t="s">
        <v>52</v>
      </c>
      <c r="B38" s="2">
        <v>0</v>
      </c>
      <c r="C38" s="2">
        <v>2</v>
      </c>
      <c r="D38" s="2">
        <v>1</v>
      </c>
      <c r="E38" s="2">
        <v>2</v>
      </c>
      <c r="F38" s="2">
        <v>8</v>
      </c>
      <c r="G38" s="2">
        <v>9</v>
      </c>
      <c r="H38" s="2">
        <v>4</v>
      </c>
      <c r="I38" s="2">
        <v>1</v>
      </c>
      <c r="J38" s="2">
        <v>0</v>
      </c>
      <c r="K38" s="4">
        <f t="shared" si="1"/>
        <v>27</v>
      </c>
      <c r="M38" s="4">
        <v>43</v>
      </c>
      <c r="N38" s="2" t="s">
        <v>109</v>
      </c>
      <c r="P38" s="2" t="s">
        <v>52</v>
      </c>
      <c r="Q38" s="4">
        <f t="shared" si="2"/>
        <v>22</v>
      </c>
    </row>
    <row r="39" spans="1:17" s="2" customFormat="1" x14ac:dyDescent="0.2">
      <c r="A39" s="2" t="s">
        <v>53</v>
      </c>
      <c r="B39" s="2">
        <v>0</v>
      </c>
      <c r="C39" s="2">
        <v>1</v>
      </c>
      <c r="D39" s="2">
        <v>4</v>
      </c>
      <c r="E39" s="2">
        <v>4</v>
      </c>
      <c r="F39" s="2">
        <v>7</v>
      </c>
      <c r="G39" s="2">
        <v>3</v>
      </c>
      <c r="H39" s="2">
        <v>5</v>
      </c>
      <c r="I39" s="2">
        <v>0</v>
      </c>
      <c r="J39" s="2">
        <v>0</v>
      </c>
      <c r="K39" s="4">
        <f t="shared" si="1"/>
        <v>24</v>
      </c>
      <c r="M39" s="4">
        <v>42</v>
      </c>
      <c r="N39" s="2" t="s">
        <v>112</v>
      </c>
      <c r="P39" s="2" t="s">
        <v>53</v>
      </c>
      <c r="Q39" s="4">
        <f t="shared" si="2"/>
        <v>19</v>
      </c>
    </row>
    <row r="40" spans="1:17" x14ac:dyDescent="0.2">
      <c r="A40" s="2" t="s">
        <v>54</v>
      </c>
      <c r="B40" s="2">
        <v>0</v>
      </c>
      <c r="C40" s="2">
        <v>0</v>
      </c>
      <c r="D40" s="2">
        <v>6</v>
      </c>
      <c r="E40" s="2">
        <v>8</v>
      </c>
      <c r="F40" s="2">
        <v>7</v>
      </c>
      <c r="G40" s="2">
        <v>4</v>
      </c>
      <c r="H40" s="2">
        <v>2</v>
      </c>
      <c r="I40" s="2">
        <v>6</v>
      </c>
      <c r="J40" s="2">
        <v>0</v>
      </c>
      <c r="K40" s="4">
        <f t="shared" si="1"/>
        <v>33</v>
      </c>
      <c r="M40" s="4">
        <v>42</v>
      </c>
      <c r="N40" s="2" t="s">
        <v>114</v>
      </c>
      <c r="P40" s="2" t="s">
        <v>54</v>
      </c>
      <c r="Q40" s="4">
        <f t="shared" si="2"/>
        <v>25</v>
      </c>
    </row>
    <row r="41" spans="1:17" x14ac:dyDescent="0.2">
      <c r="A41" s="2" t="s">
        <v>55</v>
      </c>
      <c r="B41" s="2">
        <v>0</v>
      </c>
      <c r="C41" s="2">
        <v>0</v>
      </c>
      <c r="D41" s="2">
        <v>0</v>
      </c>
      <c r="E41" s="2">
        <v>6</v>
      </c>
      <c r="F41" s="2">
        <v>10</v>
      </c>
      <c r="G41" s="2">
        <v>12</v>
      </c>
      <c r="H41" s="2">
        <v>4</v>
      </c>
      <c r="I41" s="2">
        <v>3</v>
      </c>
      <c r="J41" s="2">
        <v>1</v>
      </c>
      <c r="K41" s="4">
        <f t="shared" si="1"/>
        <v>36</v>
      </c>
      <c r="M41" s="4">
        <v>41</v>
      </c>
      <c r="N41" s="2" t="s">
        <v>130</v>
      </c>
      <c r="P41" s="2" t="s">
        <v>55</v>
      </c>
      <c r="Q41" s="4">
        <f t="shared" si="2"/>
        <v>28</v>
      </c>
    </row>
    <row r="42" spans="1:17" x14ac:dyDescent="0.2">
      <c r="A42" s="2" t="s">
        <v>56</v>
      </c>
      <c r="B42" s="2">
        <v>0</v>
      </c>
      <c r="C42" s="2">
        <v>2</v>
      </c>
      <c r="D42" s="2">
        <v>6</v>
      </c>
      <c r="E42" s="2">
        <v>6</v>
      </c>
      <c r="F42" s="2">
        <v>9</v>
      </c>
      <c r="G42" s="2">
        <v>9</v>
      </c>
      <c r="H42" s="2">
        <v>3</v>
      </c>
      <c r="I42" s="2">
        <v>0</v>
      </c>
      <c r="J42" s="2">
        <v>0</v>
      </c>
      <c r="K42" s="4">
        <f t="shared" si="1"/>
        <v>35</v>
      </c>
      <c r="M42" s="4">
        <v>40</v>
      </c>
      <c r="N42" s="2" t="s">
        <v>67</v>
      </c>
      <c r="P42" s="2" t="s">
        <v>56</v>
      </c>
      <c r="Q42" s="4">
        <f t="shared" si="2"/>
        <v>32</v>
      </c>
    </row>
    <row r="43" spans="1:17" x14ac:dyDescent="0.2">
      <c r="A43" s="2" t="s">
        <v>57</v>
      </c>
      <c r="B43" s="2">
        <v>0</v>
      </c>
      <c r="C43" s="2">
        <v>1</v>
      </c>
      <c r="D43" s="2">
        <v>5</v>
      </c>
      <c r="E43" s="2">
        <v>2</v>
      </c>
      <c r="F43" s="2">
        <v>3</v>
      </c>
      <c r="G43" s="2">
        <v>2</v>
      </c>
      <c r="H43" s="2">
        <v>3</v>
      </c>
      <c r="I43" s="2">
        <v>0</v>
      </c>
      <c r="J43" s="2">
        <v>0</v>
      </c>
      <c r="K43" s="4">
        <f t="shared" si="1"/>
        <v>16</v>
      </c>
      <c r="M43" s="4">
        <v>40</v>
      </c>
      <c r="N43" s="2" t="s">
        <v>89</v>
      </c>
      <c r="P43" s="2" t="s">
        <v>57</v>
      </c>
      <c r="Q43" s="4">
        <f t="shared" si="2"/>
        <v>13</v>
      </c>
    </row>
    <row r="44" spans="1:17" x14ac:dyDescent="0.2">
      <c r="A44" s="2" t="s">
        <v>58</v>
      </c>
      <c r="B44" s="2">
        <v>0</v>
      </c>
      <c r="C44" s="2">
        <v>0</v>
      </c>
      <c r="D44" s="2">
        <v>3</v>
      </c>
      <c r="E44" s="2">
        <v>4</v>
      </c>
      <c r="F44" s="2">
        <v>9</v>
      </c>
      <c r="G44" s="2">
        <v>8</v>
      </c>
      <c r="H44" s="2">
        <v>9</v>
      </c>
      <c r="I44" s="2">
        <v>2</v>
      </c>
      <c r="J44" s="2">
        <v>0</v>
      </c>
      <c r="K44" s="4">
        <f t="shared" si="1"/>
        <v>35</v>
      </c>
      <c r="M44" s="4">
        <v>40</v>
      </c>
      <c r="N44" s="2" t="s">
        <v>93</v>
      </c>
      <c r="P44" s="2" t="s">
        <v>58</v>
      </c>
      <c r="Q44" s="4">
        <f t="shared" si="2"/>
        <v>24</v>
      </c>
    </row>
    <row r="45" spans="1:17" x14ac:dyDescent="0.2">
      <c r="A45" s="2" t="s">
        <v>59</v>
      </c>
      <c r="B45" s="2">
        <v>0</v>
      </c>
      <c r="C45" s="2">
        <v>1</v>
      </c>
      <c r="D45" s="2">
        <v>4</v>
      </c>
      <c r="E45" s="2">
        <v>4</v>
      </c>
      <c r="F45" s="2">
        <v>11</v>
      </c>
      <c r="G45" s="2">
        <v>5</v>
      </c>
      <c r="H45" s="2">
        <v>2</v>
      </c>
      <c r="I45" s="2">
        <v>1</v>
      </c>
      <c r="J45" s="2">
        <v>0</v>
      </c>
      <c r="K45" s="4">
        <f t="shared" si="1"/>
        <v>28</v>
      </c>
      <c r="M45" s="4">
        <v>40</v>
      </c>
      <c r="N45" s="2" t="s">
        <v>110</v>
      </c>
      <c r="P45" s="2" t="s">
        <v>59</v>
      </c>
      <c r="Q45" s="4">
        <f t="shared" si="2"/>
        <v>25</v>
      </c>
    </row>
    <row r="46" spans="1:17" x14ac:dyDescent="0.2">
      <c r="A46" s="2" t="s">
        <v>60</v>
      </c>
      <c r="B46" s="2">
        <v>0</v>
      </c>
      <c r="C46" s="2">
        <v>1</v>
      </c>
      <c r="D46" s="2">
        <v>10</v>
      </c>
      <c r="E46" s="2">
        <v>5</v>
      </c>
      <c r="F46" s="2">
        <v>4</v>
      </c>
      <c r="G46" s="2">
        <v>5</v>
      </c>
      <c r="H46" s="2">
        <v>6</v>
      </c>
      <c r="I46" s="2">
        <v>0</v>
      </c>
      <c r="J46" s="2">
        <v>0</v>
      </c>
      <c r="K46" s="4">
        <f t="shared" si="1"/>
        <v>31</v>
      </c>
      <c r="M46" s="4">
        <v>40</v>
      </c>
      <c r="N46" s="2" t="s">
        <v>115</v>
      </c>
      <c r="P46" s="2" t="s">
        <v>60</v>
      </c>
      <c r="Q46" s="4">
        <f t="shared" si="2"/>
        <v>25</v>
      </c>
    </row>
    <row r="47" spans="1:17" x14ac:dyDescent="0.2">
      <c r="A47" s="2" t="s">
        <v>61</v>
      </c>
      <c r="B47" s="2">
        <v>0</v>
      </c>
      <c r="C47" s="2">
        <v>0</v>
      </c>
      <c r="D47" s="2">
        <v>1</v>
      </c>
      <c r="E47" s="2">
        <v>11</v>
      </c>
      <c r="F47" s="2">
        <v>8</v>
      </c>
      <c r="G47" s="2">
        <v>3</v>
      </c>
      <c r="H47" s="2">
        <v>4</v>
      </c>
      <c r="I47" s="2">
        <v>4</v>
      </c>
      <c r="J47" s="2">
        <v>1</v>
      </c>
      <c r="K47" s="4">
        <f t="shared" si="1"/>
        <v>32</v>
      </c>
      <c r="M47" s="4">
        <v>38</v>
      </c>
      <c r="N47" s="2" t="s">
        <v>72</v>
      </c>
      <c r="P47" s="2" t="s">
        <v>61</v>
      </c>
      <c r="Q47" s="4">
        <f t="shared" si="2"/>
        <v>23</v>
      </c>
    </row>
    <row r="48" spans="1:17" x14ac:dyDescent="0.2">
      <c r="A48" s="2" t="s">
        <v>62</v>
      </c>
      <c r="B48" s="2">
        <v>0</v>
      </c>
      <c r="C48" s="2">
        <v>0</v>
      </c>
      <c r="D48" s="2">
        <v>6</v>
      </c>
      <c r="E48" s="2">
        <v>13</v>
      </c>
      <c r="F48" s="2">
        <v>13</v>
      </c>
      <c r="G48" s="2">
        <v>10</v>
      </c>
      <c r="H48" s="2">
        <v>9</v>
      </c>
      <c r="I48" s="2">
        <v>3</v>
      </c>
      <c r="J48" s="2">
        <v>0</v>
      </c>
      <c r="K48" s="4">
        <f t="shared" si="1"/>
        <v>54</v>
      </c>
      <c r="M48" s="4">
        <v>38</v>
      </c>
      <c r="N48" s="2" t="s">
        <v>100</v>
      </c>
      <c r="P48" s="2" t="s">
        <v>62</v>
      </c>
      <c r="Q48" s="4">
        <f t="shared" si="2"/>
        <v>42</v>
      </c>
    </row>
    <row r="49" spans="1:17" x14ac:dyDescent="0.2">
      <c r="A49" s="2" t="s">
        <v>63</v>
      </c>
      <c r="B49" s="2">
        <v>0</v>
      </c>
      <c r="C49">
        <v>2</v>
      </c>
      <c r="D49" s="2">
        <v>5</v>
      </c>
      <c r="E49" s="2">
        <v>7</v>
      </c>
      <c r="F49" s="2">
        <v>10</v>
      </c>
      <c r="G49" s="2">
        <v>7</v>
      </c>
      <c r="H49" s="2">
        <v>4</v>
      </c>
      <c r="I49" s="2">
        <v>1</v>
      </c>
      <c r="J49" s="2">
        <v>0</v>
      </c>
      <c r="K49" s="4">
        <f t="shared" si="1"/>
        <v>36</v>
      </c>
      <c r="M49" s="4">
        <v>38</v>
      </c>
      <c r="N49" s="2" t="s">
        <v>104</v>
      </c>
      <c r="P49" s="2" t="s">
        <v>63</v>
      </c>
      <c r="Q49" s="4">
        <f t="shared" si="2"/>
        <v>31</v>
      </c>
    </row>
    <row r="50" spans="1:17" x14ac:dyDescent="0.2">
      <c r="A50" s="2" t="s">
        <v>64</v>
      </c>
      <c r="B50" s="2">
        <v>0</v>
      </c>
      <c r="C50">
        <v>0</v>
      </c>
      <c r="D50" s="2">
        <v>2</v>
      </c>
      <c r="E50" s="2">
        <v>5</v>
      </c>
      <c r="F50" s="2">
        <v>7</v>
      </c>
      <c r="G50" s="2">
        <v>5</v>
      </c>
      <c r="H50" s="2">
        <v>5</v>
      </c>
      <c r="I50" s="2">
        <v>0</v>
      </c>
      <c r="J50">
        <v>2</v>
      </c>
      <c r="K50" s="4">
        <f t="shared" si="1"/>
        <v>26</v>
      </c>
      <c r="M50" s="4">
        <v>38</v>
      </c>
      <c r="N50" s="2" t="s">
        <v>106</v>
      </c>
      <c r="P50" s="2" t="s">
        <v>64</v>
      </c>
      <c r="Q50" s="4">
        <f t="shared" si="2"/>
        <v>19</v>
      </c>
    </row>
    <row r="51" spans="1:17" x14ac:dyDescent="0.2">
      <c r="A51" s="2" t="s">
        <v>65</v>
      </c>
      <c r="B51" s="2">
        <v>0</v>
      </c>
      <c r="C51">
        <v>0</v>
      </c>
      <c r="D51" s="2">
        <v>4</v>
      </c>
      <c r="E51" s="2">
        <v>9</v>
      </c>
      <c r="F51" s="2">
        <v>5</v>
      </c>
      <c r="G51" s="2">
        <v>7</v>
      </c>
      <c r="H51" s="2">
        <v>3</v>
      </c>
      <c r="I51" s="2">
        <v>3</v>
      </c>
      <c r="J51" s="2">
        <v>0</v>
      </c>
      <c r="K51" s="4">
        <f t="shared" si="1"/>
        <v>31</v>
      </c>
      <c r="M51" s="4">
        <v>37</v>
      </c>
      <c r="N51" s="2" t="s">
        <v>75</v>
      </c>
      <c r="P51" s="2" t="s">
        <v>65</v>
      </c>
      <c r="Q51" s="4">
        <f t="shared" si="2"/>
        <v>25</v>
      </c>
    </row>
    <row r="52" spans="1:17" x14ac:dyDescent="0.2">
      <c r="A52" s="2" t="s">
        <v>66</v>
      </c>
      <c r="C52" t="s">
        <v>137</v>
      </c>
      <c r="D52" t="s">
        <v>137</v>
      </c>
      <c r="E52" s="2" t="s">
        <v>137</v>
      </c>
      <c r="F52" t="s">
        <v>137</v>
      </c>
      <c r="G52" t="s">
        <v>137</v>
      </c>
      <c r="H52" t="s">
        <v>137</v>
      </c>
      <c r="I52" t="s">
        <v>137</v>
      </c>
      <c r="J52" t="s">
        <v>137</v>
      </c>
      <c r="L52" t="s">
        <v>131</v>
      </c>
      <c r="M52" s="4">
        <v>36</v>
      </c>
      <c r="N52" s="2" t="s">
        <v>55</v>
      </c>
      <c r="P52" s="2" t="s">
        <v>66</v>
      </c>
      <c r="Q52" s="4">
        <f t="shared" si="2"/>
        <v>0</v>
      </c>
    </row>
    <row r="53" spans="1:17" x14ac:dyDescent="0.2">
      <c r="A53" s="2" t="s">
        <v>67</v>
      </c>
      <c r="B53">
        <v>0</v>
      </c>
      <c r="C53">
        <v>0</v>
      </c>
      <c r="D53">
        <v>10</v>
      </c>
      <c r="E53" s="2">
        <v>7</v>
      </c>
      <c r="F53">
        <v>8</v>
      </c>
      <c r="G53">
        <v>7</v>
      </c>
      <c r="H53">
        <v>6</v>
      </c>
      <c r="I53">
        <v>2</v>
      </c>
      <c r="J53">
        <v>0</v>
      </c>
      <c r="K53" s="4">
        <f t="shared" ref="K53:K58" si="3">SUM(B53:J53)</f>
        <v>40</v>
      </c>
      <c r="M53" s="4">
        <v>36</v>
      </c>
      <c r="N53" s="2" t="s">
        <v>63</v>
      </c>
      <c r="P53" s="2" t="s">
        <v>67</v>
      </c>
      <c r="Q53" s="4">
        <f t="shared" si="2"/>
        <v>32</v>
      </c>
    </row>
    <row r="54" spans="1:17" x14ac:dyDescent="0.2">
      <c r="A54" s="2" t="s">
        <v>68</v>
      </c>
      <c r="B54">
        <v>0</v>
      </c>
      <c r="C54">
        <v>0</v>
      </c>
      <c r="D54">
        <v>0</v>
      </c>
      <c r="E54" s="2">
        <v>4</v>
      </c>
      <c r="F54">
        <v>1</v>
      </c>
      <c r="G54">
        <v>7</v>
      </c>
      <c r="H54">
        <v>7</v>
      </c>
      <c r="I54">
        <v>2</v>
      </c>
      <c r="J54">
        <v>0</v>
      </c>
      <c r="K54" s="4">
        <f t="shared" si="3"/>
        <v>21</v>
      </c>
      <c r="M54" s="4">
        <v>36</v>
      </c>
      <c r="N54" s="2" t="s">
        <v>80</v>
      </c>
      <c r="P54" s="2" t="s">
        <v>68</v>
      </c>
      <c r="Q54" s="4">
        <f t="shared" si="2"/>
        <v>12</v>
      </c>
    </row>
    <row r="55" spans="1:17" x14ac:dyDescent="0.2">
      <c r="A55" s="2" t="s">
        <v>69</v>
      </c>
      <c r="B55">
        <v>1</v>
      </c>
      <c r="C55">
        <v>3</v>
      </c>
      <c r="D55">
        <v>2</v>
      </c>
      <c r="E55" s="2">
        <v>13</v>
      </c>
      <c r="F55" s="2">
        <v>10</v>
      </c>
      <c r="G55" s="2">
        <v>7</v>
      </c>
      <c r="H55" s="2">
        <v>6</v>
      </c>
      <c r="I55" s="2">
        <v>1</v>
      </c>
      <c r="J55" s="2">
        <v>0</v>
      </c>
      <c r="K55" s="4">
        <f t="shared" si="3"/>
        <v>43</v>
      </c>
      <c r="M55" s="4">
        <v>36</v>
      </c>
      <c r="N55" s="2" t="s">
        <v>86</v>
      </c>
      <c r="P55" s="2" t="s">
        <v>69</v>
      </c>
      <c r="Q55" s="4">
        <f t="shared" si="2"/>
        <v>36</v>
      </c>
    </row>
    <row r="56" spans="1:17" x14ac:dyDescent="0.2">
      <c r="A56" s="2" t="s">
        <v>70</v>
      </c>
      <c r="B56">
        <v>0</v>
      </c>
      <c r="C56">
        <v>1</v>
      </c>
      <c r="D56">
        <v>5</v>
      </c>
      <c r="E56" s="2">
        <v>1</v>
      </c>
      <c r="F56" s="2">
        <v>2</v>
      </c>
      <c r="G56" s="2">
        <v>4</v>
      </c>
      <c r="H56" s="2">
        <v>14</v>
      </c>
      <c r="I56" s="2">
        <v>0</v>
      </c>
      <c r="J56" s="2">
        <v>0</v>
      </c>
      <c r="K56" s="4">
        <f t="shared" si="3"/>
        <v>27</v>
      </c>
      <c r="M56" s="4">
        <v>36</v>
      </c>
      <c r="N56" s="2" t="s">
        <v>92</v>
      </c>
      <c r="P56" s="2" t="s">
        <v>70</v>
      </c>
      <c r="Q56" s="4">
        <f t="shared" si="2"/>
        <v>13</v>
      </c>
    </row>
    <row r="57" spans="1:17" x14ac:dyDescent="0.2">
      <c r="A57" s="2" t="s">
        <v>71</v>
      </c>
      <c r="B57">
        <v>0</v>
      </c>
      <c r="C57">
        <v>0</v>
      </c>
      <c r="D57">
        <v>6</v>
      </c>
      <c r="E57" s="2">
        <v>7</v>
      </c>
      <c r="F57" s="2">
        <v>7</v>
      </c>
      <c r="G57" s="2">
        <v>7</v>
      </c>
      <c r="H57" s="2">
        <v>2</v>
      </c>
      <c r="I57" s="2">
        <v>3</v>
      </c>
      <c r="J57" s="2">
        <v>1</v>
      </c>
      <c r="K57" s="4">
        <f t="shared" si="3"/>
        <v>33</v>
      </c>
      <c r="M57" s="4">
        <v>36</v>
      </c>
      <c r="N57" s="2" t="s">
        <v>11</v>
      </c>
      <c r="P57" s="2" t="s">
        <v>71</v>
      </c>
      <c r="Q57" s="4">
        <f t="shared" si="2"/>
        <v>27</v>
      </c>
    </row>
    <row r="58" spans="1:17" x14ac:dyDescent="0.2">
      <c r="A58" s="2" t="s">
        <v>72</v>
      </c>
      <c r="B58">
        <v>0</v>
      </c>
      <c r="C58">
        <v>0</v>
      </c>
      <c r="D58">
        <v>7</v>
      </c>
      <c r="E58" s="2">
        <v>11</v>
      </c>
      <c r="F58" s="2">
        <v>8</v>
      </c>
      <c r="G58" s="2">
        <v>7</v>
      </c>
      <c r="H58" s="2">
        <v>2</v>
      </c>
      <c r="I58" s="2">
        <v>2</v>
      </c>
      <c r="J58" s="2">
        <v>1</v>
      </c>
      <c r="K58" s="4">
        <f t="shared" si="3"/>
        <v>38</v>
      </c>
      <c r="M58" s="4">
        <v>35</v>
      </c>
      <c r="N58" s="2" t="s">
        <v>56</v>
      </c>
      <c r="P58" s="2" t="s">
        <v>72</v>
      </c>
      <c r="Q58" s="4">
        <f t="shared" si="2"/>
        <v>33</v>
      </c>
    </row>
    <row r="59" spans="1:17" x14ac:dyDescent="0.2">
      <c r="A59" s="2" t="s">
        <v>73</v>
      </c>
      <c r="B59">
        <v>0</v>
      </c>
      <c r="C59">
        <v>0</v>
      </c>
      <c r="D59">
        <v>6</v>
      </c>
      <c r="E59" s="2">
        <v>7</v>
      </c>
      <c r="F59" t="s">
        <v>137</v>
      </c>
      <c r="G59" s="2">
        <v>4</v>
      </c>
      <c r="H59" s="2">
        <v>6</v>
      </c>
      <c r="I59" s="2">
        <v>3</v>
      </c>
      <c r="J59" s="2">
        <v>0</v>
      </c>
      <c r="K59" t="s">
        <v>137</v>
      </c>
      <c r="L59" t="s">
        <v>131</v>
      </c>
      <c r="M59" s="4">
        <v>35</v>
      </c>
      <c r="N59" s="2" t="s">
        <v>58</v>
      </c>
      <c r="P59" s="2" t="s">
        <v>73</v>
      </c>
      <c r="Q59" s="4">
        <f t="shared" si="2"/>
        <v>17</v>
      </c>
    </row>
    <row r="60" spans="1:17" x14ac:dyDescent="0.2">
      <c r="A60" s="2" t="s">
        <v>74</v>
      </c>
      <c r="B60">
        <v>0</v>
      </c>
      <c r="C60">
        <v>0</v>
      </c>
      <c r="D60">
        <v>15</v>
      </c>
      <c r="E60" s="2">
        <v>10</v>
      </c>
      <c r="F60">
        <v>7</v>
      </c>
      <c r="G60" s="2">
        <v>9</v>
      </c>
      <c r="H60" s="2">
        <v>4</v>
      </c>
      <c r="I60" s="2">
        <v>0</v>
      </c>
      <c r="J60" s="2">
        <v>0</v>
      </c>
      <c r="K60" s="4">
        <f t="shared" ref="K60:K132" si="4">SUM(B60:J60)</f>
        <v>45</v>
      </c>
      <c r="L60" t="s">
        <v>132</v>
      </c>
      <c r="M60" s="4">
        <v>35</v>
      </c>
      <c r="N60" s="2" t="s">
        <v>81</v>
      </c>
      <c r="P60" s="2" t="s">
        <v>74</v>
      </c>
      <c r="Q60" s="4">
        <f t="shared" si="2"/>
        <v>41</v>
      </c>
    </row>
    <row r="61" spans="1:17" x14ac:dyDescent="0.2">
      <c r="A61" s="2" t="s">
        <v>75</v>
      </c>
      <c r="B61">
        <v>0</v>
      </c>
      <c r="C61">
        <v>0</v>
      </c>
      <c r="D61">
        <v>9</v>
      </c>
      <c r="E61" s="2">
        <v>6</v>
      </c>
      <c r="F61">
        <v>10</v>
      </c>
      <c r="G61" s="2">
        <v>6</v>
      </c>
      <c r="H61" s="2">
        <v>4</v>
      </c>
      <c r="I61" s="2">
        <v>2</v>
      </c>
      <c r="J61" s="2">
        <v>0</v>
      </c>
      <c r="K61" s="4">
        <f t="shared" si="4"/>
        <v>37</v>
      </c>
      <c r="M61" s="4">
        <v>35</v>
      </c>
      <c r="N61" s="2" t="s">
        <v>111</v>
      </c>
      <c r="P61" s="2" t="s">
        <v>75</v>
      </c>
      <c r="Q61" s="4">
        <f t="shared" si="2"/>
        <v>31</v>
      </c>
    </row>
    <row r="62" spans="1:17" x14ac:dyDescent="0.2">
      <c r="A62" s="2" t="s">
        <v>76</v>
      </c>
      <c r="B62">
        <v>0</v>
      </c>
      <c r="C62">
        <v>0</v>
      </c>
      <c r="D62">
        <v>5</v>
      </c>
      <c r="E62" s="2">
        <v>5</v>
      </c>
      <c r="F62">
        <v>14</v>
      </c>
      <c r="G62" s="2">
        <v>5</v>
      </c>
      <c r="H62" s="2">
        <v>11</v>
      </c>
      <c r="I62" s="2">
        <v>6</v>
      </c>
      <c r="J62" s="2">
        <v>0</v>
      </c>
      <c r="K62" s="4">
        <f t="shared" si="4"/>
        <v>46</v>
      </c>
      <c r="M62" s="4">
        <v>35</v>
      </c>
      <c r="N62" s="2" t="s">
        <v>118</v>
      </c>
      <c r="P62" s="2" t="s">
        <v>76</v>
      </c>
      <c r="Q62" s="4">
        <f t="shared" si="2"/>
        <v>29</v>
      </c>
    </row>
    <row r="63" spans="1:17" x14ac:dyDescent="0.2">
      <c r="A63" s="2" t="s">
        <v>77</v>
      </c>
      <c r="B63">
        <v>0</v>
      </c>
      <c r="C63">
        <v>0</v>
      </c>
      <c r="D63">
        <v>6</v>
      </c>
      <c r="E63" s="2">
        <v>19</v>
      </c>
      <c r="F63">
        <v>10</v>
      </c>
      <c r="G63" s="2">
        <v>5</v>
      </c>
      <c r="H63" s="2">
        <v>15</v>
      </c>
      <c r="I63" s="2">
        <v>5</v>
      </c>
      <c r="J63" s="2">
        <v>0</v>
      </c>
      <c r="K63" s="4">
        <f t="shared" si="4"/>
        <v>60</v>
      </c>
      <c r="M63" s="4">
        <v>35</v>
      </c>
      <c r="N63" s="2" t="s">
        <v>15</v>
      </c>
      <c r="P63" s="2" t="s">
        <v>77</v>
      </c>
      <c r="Q63" s="4">
        <f t="shared" si="2"/>
        <v>40</v>
      </c>
    </row>
    <row r="64" spans="1:17" x14ac:dyDescent="0.2">
      <c r="A64" s="2" t="s">
        <v>78</v>
      </c>
      <c r="B64">
        <v>0</v>
      </c>
      <c r="C64">
        <v>1</v>
      </c>
      <c r="D64">
        <v>7</v>
      </c>
      <c r="E64" s="2">
        <v>13</v>
      </c>
      <c r="F64" s="2">
        <v>8</v>
      </c>
      <c r="G64" s="2">
        <v>9</v>
      </c>
      <c r="H64" s="2">
        <v>13</v>
      </c>
      <c r="I64" s="2">
        <v>0</v>
      </c>
      <c r="J64" s="2">
        <v>0</v>
      </c>
      <c r="K64" s="4">
        <f t="shared" si="4"/>
        <v>51</v>
      </c>
      <c r="M64" s="4">
        <v>35</v>
      </c>
      <c r="N64" s="2" t="s">
        <v>13</v>
      </c>
      <c r="P64" s="2" t="s">
        <v>78</v>
      </c>
      <c r="Q64" s="4">
        <f t="shared" si="2"/>
        <v>38</v>
      </c>
    </row>
    <row r="65" spans="1:17" s="1" customFormat="1" x14ac:dyDescent="0.2">
      <c r="A65" s="2" t="s">
        <v>79</v>
      </c>
      <c r="B65" s="1">
        <v>0</v>
      </c>
      <c r="C65" s="2">
        <v>1</v>
      </c>
      <c r="D65" s="2">
        <v>4</v>
      </c>
      <c r="E65" s="2">
        <v>4</v>
      </c>
      <c r="F65" s="2">
        <v>9</v>
      </c>
      <c r="G65" s="2">
        <v>7</v>
      </c>
      <c r="H65" s="2">
        <v>4</v>
      </c>
      <c r="I65" s="2">
        <v>5</v>
      </c>
      <c r="J65" s="2">
        <v>0</v>
      </c>
      <c r="K65" s="4">
        <f t="shared" si="4"/>
        <v>34</v>
      </c>
      <c r="L65" s="2"/>
      <c r="M65" s="4">
        <v>34</v>
      </c>
      <c r="N65" s="2" t="s">
        <v>46</v>
      </c>
      <c r="P65" s="2" t="s">
        <v>79</v>
      </c>
      <c r="Q65" s="4">
        <f t="shared" si="2"/>
        <v>25</v>
      </c>
    </row>
    <row r="66" spans="1:17" s="2" customFormat="1" x14ac:dyDescent="0.2">
      <c r="A66" s="2" t="s">
        <v>80</v>
      </c>
      <c r="B66" s="2">
        <v>0</v>
      </c>
      <c r="C66" s="2">
        <v>0</v>
      </c>
      <c r="D66" s="2">
        <v>2</v>
      </c>
      <c r="E66" s="2">
        <v>10</v>
      </c>
      <c r="F66" s="2">
        <v>8</v>
      </c>
      <c r="G66" s="2">
        <v>4</v>
      </c>
      <c r="H66" s="2">
        <v>8</v>
      </c>
      <c r="I66" s="2">
        <v>2</v>
      </c>
      <c r="J66" s="2">
        <v>2</v>
      </c>
      <c r="K66" s="4">
        <f t="shared" si="4"/>
        <v>36</v>
      </c>
      <c r="M66" s="4">
        <v>34</v>
      </c>
      <c r="N66" s="2" t="s">
        <v>79</v>
      </c>
      <c r="P66" s="2" t="s">
        <v>80</v>
      </c>
      <c r="Q66" s="4">
        <f t="shared" si="2"/>
        <v>24</v>
      </c>
    </row>
    <row r="67" spans="1:17" s="2" customFormat="1" x14ac:dyDescent="0.2">
      <c r="A67" s="2" t="s">
        <v>81</v>
      </c>
      <c r="B67" s="2">
        <v>0</v>
      </c>
      <c r="C67" s="2">
        <v>0</v>
      </c>
      <c r="D67" s="2">
        <v>3</v>
      </c>
      <c r="E67" s="2">
        <v>6</v>
      </c>
      <c r="F67" s="2">
        <v>8</v>
      </c>
      <c r="G67" s="2">
        <v>9</v>
      </c>
      <c r="H67" s="2">
        <v>9</v>
      </c>
      <c r="I67" s="2">
        <v>0</v>
      </c>
      <c r="J67" s="2">
        <v>0</v>
      </c>
      <c r="K67" s="4">
        <f t="shared" si="4"/>
        <v>35</v>
      </c>
      <c r="M67" s="4">
        <v>34</v>
      </c>
      <c r="N67" s="2" t="s">
        <v>117</v>
      </c>
      <c r="P67" s="2" t="s">
        <v>81</v>
      </c>
      <c r="Q67" s="4">
        <f t="shared" si="2"/>
        <v>26</v>
      </c>
    </row>
    <row r="68" spans="1:17" s="2" customFormat="1" x14ac:dyDescent="0.2">
      <c r="A68" s="2" t="s">
        <v>82</v>
      </c>
      <c r="B68" s="2">
        <v>0</v>
      </c>
      <c r="C68" s="2">
        <v>1</v>
      </c>
      <c r="D68" s="2">
        <v>8</v>
      </c>
      <c r="E68" s="2">
        <v>13</v>
      </c>
      <c r="F68" s="2">
        <v>8</v>
      </c>
      <c r="G68" s="2">
        <v>4</v>
      </c>
      <c r="H68" s="2">
        <v>9</v>
      </c>
      <c r="I68" s="2">
        <v>3</v>
      </c>
      <c r="J68" s="2">
        <v>0</v>
      </c>
      <c r="K68" s="4">
        <f t="shared" si="4"/>
        <v>46</v>
      </c>
      <c r="M68" s="4">
        <v>34</v>
      </c>
      <c r="N68" s="2" t="s">
        <v>16</v>
      </c>
      <c r="P68" s="2" t="s">
        <v>82</v>
      </c>
      <c r="Q68" s="4">
        <f t="shared" si="2"/>
        <v>34</v>
      </c>
    </row>
    <row r="69" spans="1:17" s="2" customFormat="1" x14ac:dyDescent="0.2">
      <c r="A69" s="2" t="s">
        <v>83</v>
      </c>
      <c r="B69" s="2">
        <v>0</v>
      </c>
      <c r="C69" s="2">
        <v>0</v>
      </c>
      <c r="D69" s="2">
        <v>2</v>
      </c>
      <c r="E69" s="2">
        <v>6</v>
      </c>
      <c r="F69" s="2">
        <v>9</v>
      </c>
      <c r="G69" s="2">
        <v>8</v>
      </c>
      <c r="H69" s="2">
        <v>3</v>
      </c>
      <c r="I69" s="2">
        <v>3</v>
      </c>
      <c r="J69" s="2">
        <v>0</v>
      </c>
      <c r="K69" s="4">
        <f t="shared" si="4"/>
        <v>31</v>
      </c>
      <c r="M69" s="4">
        <v>33</v>
      </c>
      <c r="N69" s="2" t="s">
        <v>54</v>
      </c>
      <c r="P69" s="2" t="s">
        <v>83</v>
      </c>
      <c r="Q69" s="4">
        <f t="shared" si="2"/>
        <v>25</v>
      </c>
    </row>
    <row r="70" spans="1:17" x14ac:dyDescent="0.2">
      <c r="A70" s="2" t="s">
        <v>84</v>
      </c>
      <c r="B70" s="2">
        <v>0</v>
      </c>
      <c r="C70" s="2">
        <v>0</v>
      </c>
      <c r="D70" s="2">
        <v>5</v>
      </c>
      <c r="E70" s="2">
        <v>5</v>
      </c>
      <c r="F70" s="2">
        <v>6</v>
      </c>
      <c r="G70" s="2">
        <v>4</v>
      </c>
      <c r="H70" s="2">
        <v>6</v>
      </c>
      <c r="I70" s="2">
        <v>2</v>
      </c>
      <c r="J70" s="2">
        <v>0</v>
      </c>
      <c r="K70" s="4">
        <f t="shared" si="4"/>
        <v>28</v>
      </c>
      <c r="L70" s="2"/>
      <c r="M70" s="4">
        <v>33</v>
      </c>
      <c r="N70" s="2" t="s">
        <v>71</v>
      </c>
      <c r="P70" s="2" t="s">
        <v>84</v>
      </c>
      <c r="Q70" s="4">
        <f t="shared" si="2"/>
        <v>20</v>
      </c>
    </row>
    <row r="71" spans="1:17" x14ac:dyDescent="0.2">
      <c r="A71" s="2" t="s">
        <v>85</v>
      </c>
      <c r="B71" s="2">
        <v>0</v>
      </c>
      <c r="C71" s="2">
        <v>0</v>
      </c>
      <c r="D71" s="2">
        <v>2</v>
      </c>
      <c r="E71" s="2">
        <v>7</v>
      </c>
      <c r="F71" s="2">
        <v>5</v>
      </c>
      <c r="G71" s="2">
        <v>6</v>
      </c>
      <c r="H71" s="2">
        <v>4</v>
      </c>
      <c r="I71" s="2">
        <v>1</v>
      </c>
      <c r="J71" s="2">
        <v>0</v>
      </c>
      <c r="K71" s="4">
        <f t="shared" si="4"/>
        <v>25</v>
      </c>
      <c r="L71" s="2"/>
      <c r="M71" s="4">
        <v>32</v>
      </c>
      <c r="N71" s="2" t="s">
        <v>61</v>
      </c>
      <c r="P71" s="2" t="s">
        <v>85</v>
      </c>
      <c r="Q71" s="4">
        <f t="shared" si="2"/>
        <v>20</v>
      </c>
    </row>
    <row r="72" spans="1:17" x14ac:dyDescent="0.2">
      <c r="A72" s="2" t="s">
        <v>86</v>
      </c>
      <c r="B72" s="2">
        <v>0</v>
      </c>
      <c r="C72" s="2">
        <v>5</v>
      </c>
      <c r="D72" s="2">
        <v>6</v>
      </c>
      <c r="E72" s="2">
        <v>5</v>
      </c>
      <c r="F72" s="2">
        <v>9</v>
      </c>
      <c r="G72" s="2">
        <v>4</v>
      </c>
      <c r="H72" s="2">
        <v>7</v>
      </c>
      <c r="I72" s="2">
        <v>0</v>
      </c>
      <c r="J72" s="2">
        <v>0</v>
      </c>
      <c r="K72" s="4">
        <f t="shared" si="4"/>
        <v>36</v>
      </c>
      <c r="L72" s="2"/>
      <c r="M72" s="4">
        <v>32</v>
      </c>
      <c r="N72" s="2" t="s">
        <v>116</v>
      </c>
      <c r="P72" s="2" t="s">
        <v>86</v>
      </c>
      <c r="Q72" s="4">
        <f t="shared" si="2"/>
        <v>29</v>
      </c>
    </row>
    <row r="73" spans="1:17" x14ac:dyDescent="0.2">
      <c r="A73" s="2" t="s">
        <v>87</v>
      </c>
      <c r="B73" s="2">
        <v>0</v>
      </c>
      <c r="C73" s="2">
        <v>0</v>
      </c>
      <c r="D73" s="2">
        <v>2</v>
      </c>
      <c r="E73" s="2">
        <v>5</v>
      </c>
      <c r="F73" s="2">
        <v>5</v>
      </c>
      <c r="G73" s="2">
        <v>5</v>
      </c>
      <c r="H73" s="2">
        <v>5</v>
      </c>
      <c r="I73" s="2">
        <v>8</v>
      </c>
      <c r="J73" s="2">
        <v>0</v>
      </c>
      <c r="K73" s="4">
        <f t="shared" si="4"/>
        <v>30</v>
      </c>
      <c r="L73" s="2"/>
      <c r="M73" s="4">
        <v>31</v>
      </c>
      <c r="N73" s="2" t="s">
        <v>60</v>
      </c>
      <c r="P73" s="2" t="s">
        <v>87</v>
      </c>
      <c r="Q73" s="4">
        <f t="shared" si="2"/>
        <v>17</v>
      </c>
    </row>
    <row r="74" spans="1:17" x14ac:dyDescent="0.2">
      <c r="A74" s="2" t="s">
        <v>88</v>
      </c>
      <c r="B74" s="2">
        <v>0</v>
      </c>
      <c r="C74" s="2">
        <v>0</v>
      </c>
      <c r="D74" s="2">
        <v>3</v>
      </c>
      <c r="E74" s="2">
        <v>11</v>
      </c>
      <c r="F74" s="2">
        <v>10</v>
      </c>
      <c r="G74" s="2">
        <v>10</v>
      </c>
      <c r="H74" s="2">
        <v>9</v>
      </c>
      <c r="I74" s="2">
        <v>1</v>
      </c>
      <c r="J74" s="2">
        <v>0</v>
      </c>
      <c r="K74" s="4">
        <f t="shared" si="4"/>
        <v>44</v>
      </c>
      <c r="L74" s="2"/>
      <c r="M74" s="4">
        <v>31</v>
      </c>
      <c r="N74" s="2" t="s">
        <v>65</v>
      </c>
      <c r="P74" s="2" t="s">
        <v>88</v>
      </c>
      <c r="Q74" s="4">
        <f t="shared" si="2"/>
        <v>34</v>
      </c>
    </row>
    <row r="75" spans="1:17" x14ac:dyDescent="0.2">
      <c r="A75" s="2" t="s">
        <v>89</v>
      </c>
      <c r="B75" s="2">
        <v>0</v>
      </c>
      <c r="C75" s="2">
        <v>0</v>
      </c>
      <c r="D75" s="2">
        <v>2</v>
      </c>
      <c r="E75" s="2">
        <v>6</v>
      </c>
      <c r="F75" s="2">
        <v>11</v>
      </c>
      <c r="G75" s="2">
        <v>10</v>
      </c>
      <c r="H75" s="2">
        <v>9</v>
      </c>
      <c r="I75" s="2">
        <v>2</v>
      </c>
      <c r="J75" s="2">
        <v>0</v>
      </c>
      <c r="K75" s="4">
        <f t="shared" si="4"/>
        <v>40</v>
      </c>
      <c r="L75" s="2"/>
      <c r="M75" s="4">
        <v>31</v>
      </c>
      <c r="N75" s="2" t="s">
        <v>83</v>
      </c>
      <c r="P75" s="2" t="s">
        <v>89</v>
      </c>
      <c r="Q75" s="4">
        <f t="shared" si="2"/>
        <v>29</v>
      </c>
    </row>
    <row r="76" spans="1:17" x14ac:dyDescent="0.2">
      <c r="A76" s="2" t="s">
        <v>90</v>
      </c>
      <c r="B76" s="2">
        <v>0</v>
      </c>
      <c r="C76" s="2">
        <v>0</v>
      </c>
      <c r="D76" s="2">
        <v>1</v>
      </c>
      <c r="E76" s="2">
        <v>8</v>
      </c>
      <c r="F76" s="2">
        <v>3</v>
      </c>
      <c r="G76" s="2">
        <v>2</v>
      </c>
      <c r="H76" s="2">
        <v>8</v>
      </c>
      <c r="I76" s="2">
        <v>4</v>
      </c>
      <c r="J76" s="2">
        <v>0</v>
      </c>
      <c r="K76" s="4">
        <f t="shared" si="4"/>
        <v>26</v>
      </c>
      <c r="L76" s="2"/>
      <c r="M76" s="4">
        <v>31</v>
      </c>
      <c r="N76" s="2" t="s">
        <v>103</v>
      </c>
      <c r="P76" s="2" t="s">
        <v>90</v>
      </c>
      <c r="Q76" s="4">
        <f t="shared" si="2"/>
        <v>14</v>
      </c>
    </row>
    <row r="77" spans="1:17" x14ac:dyDescent="0.2">
      <c r="A77" s="2" t="s">
        <v>91</v>
      </c>
      <c r="B77" s="2">
        <v>0</v>
      </c>
      <c r="C77" s="2">
        <v>1</v>
      </c>
      <c r="D77" s="2">
        <v>3</v>
      </c>
      <c r="E77" s="2">
        <v>10</v>
      </c>
      <c r="F77" s="2">
        <v>9</v>
      </c>
      <c r="G77" s="2">
        <v>5</v>
      </c>
      <c r="H77" s="2">
        <v>14</v>
      </c>
      <c r="I77" s="2">
        <v>5</v>
      </c>
      <c r="J77" s="2">
        <v>0</v>
      </c>
      <c r="K77" s="4">
        <f t="shared" si="4"/>
        <v>47</v>
      </c>
      <c r="L77" s="2"/>
      <c r="M77" s="4">
        <v>31</v>
      </c>
      <c r="N77" s="2" t="s">
        <v>123</v>
      </c>
      <c r="P77" s="2" t="s">
        <v>91</v>
      </c>
      <c r="Q77" s="4">
        <f t="shared" si="2"/>
        <v>28</v>
      </c>
    </row>
    <row r="78" spans="1:17" x14ac:dyDescent="0.2">
      <c r="A78" s="2" t="s">
        <v>92</v>
      </c>
      <c r="B78" s="2">
        <v>0</v>
      </c>
      <c r="C78" s="2">
        <v>0</v>
      </c>
      <c r="D78" s="2">
        <v>4</v>
      </c>
      <c r="E78" s="2">
        <v>4</v>
      </c>
      <c r="F78" s="2">
        <v>11</v>
      </c>
      <c r="G78" s="2">
        <v>5</v>
      </c>
      <c r="H78" s="2">
        <v>8</v>
      </c>
      <c r="I78" s="2">
        <v>4</v>
      </c>
      <c r="J78" s="2">
        <v>0</v>
      </c>
      <c r="K78" s="4">
        <f t="shared" si="4"/>
        <v>36</v>
      </c>
      <c r="L78" s="2"/>
      <c r="M78" s="4">
        <v>30</v>
      </c>
      <c r="N78" s="2" t="s">
        <v>87</v>
      </c>
      <c r="P78" s="2" t="s">
        <v>92</v>
      </c>
      <c r="Q78" s="4">
        <f t="shared" si="2"/>
        <v>24</v>
      </c>
    </row>
    <row r="79" spans="1:17" x14ac:dyDescent="0.2">
      <c r="A79" s="2" t="s">
        <v>93</v>
      </c>
      <c r="B79" s="2">
        <v>0</v>
      </c>
      <c r="C79" s="2">
        <v>1</v>
      </c>
      <c r="D79" s="2">
        <v>7</v>
      </c>
      <c r="E79" s="2">
        <v>6</v>
      </c>
      <c r="F79" s="2">
        <v>14</v>
      </c>
      <c r="G79" s="2">
        <v>9</v>
      </c>
      <c r="H79" s="2">
        <v>2</v>
      </c>
      <c r="I79" s="2">
        <v>1</v>
      </c>
      <c r="J79" s="2">
        <v>0</v>
      </c>
      <c r="K79" s="4">
        <f t="shared" si="4"/>
        <v>40</v>
      </c>
      <c r="L79" s="2"/>
      <c r="M79" s="4">
        <v>30</v>
      </c>
      <c r="N79" s="2" t="s">
        <v>102</v>
      </c>
      <c r="P79" s="2" t="s">
        <v>93</v>
      </c>
      <c r="Q79" s="4">
        <f t="shared" si="2"/>
        <v>37</v>
      </c>
    </row>
    <row r="80" spans="1:17" x14ac:dyDescent="0.2">
      <c r="A80" s="2" t="s">
        <v>94</v>
      </c>
      <c r="B80" s="2">
        <v>0</v>
      </c>
      <c r="C80" s="2">
        <v>3</v>
      </c>
      <c r="D80" s="2">
        <v>4</v>
      </c>
      <c r="E80" s="2">
        <v>4</v>
      </c>
      <c r="F80" s="2">
        <v>8</v>
      </c>
      <c r="G80" s="2">
        <v>3</v>
      </c>
      <c r="H80" s="2">
        <v>1</v>
      </c>
      <c r="I80" s="2">
        <v>2</v>
      </c>
      <c r="J80" s="2">
        <v>0</v>
      </c>
      <c r="K80" s="4">
        <f t="shared" si="4"/>
        <v>25</v>
      </c>
      <c r="L80" s="2"/>
      <c r="M80" s="4">
        <v>29</v>
      </c>
      <c r="N80" s="2" t="s">
        <v>121</v>
      </c>
      <c r="P80" s="2" t="s">
        <v>94</v>
      </c>
      <c r="Q80" s="4">
        <f t="shared" si="2"/>
        <v>22</v>
      </c>
    </row>
    <row r="81" spans="1:17" x14ac:dyDescent="0.2">
      <c r="A81" s="2" t="s">
        <v>95</v>
      </c>
      <c r="B81" s="2">
        <v>0</v>
      </c>
      <c r="C81" s="2">
        <v>0</v>
      </c>
      <c r="D81" s="2">
        <v>7</v>
      </c>
      <c r="E81" s="2">
        <v>11</v>
      </c>
      <c r="F81" s="2">
        <v>16</v>
      </c>
      <c r="G81" s="2">
        <v>8</v>
      </c>
      <c r="H81" s="2">
        <v>6</v>
      </c>
      <c r="I81" s="2">
        <v>1</v>
      </c>
      <c r="J81" s="2">
        <v>0</v>
      </c>
      <c r="K81" s="4">
        <f t="shared" si="4"/>
        <v>49</v>
      </c>
      <c r="L81" s="2"/>
      <c r="M81" s="4">
        <v>28</v>
      </c>
      <c r="N81" s="2" t="s">
        <v>42</v>
      </c>
      <c r="P81" s="2" t="s">
        <v>95</v>
      </c>
      <c r="Q81" s="4">
        <f t="shared" si="2"/>
        <v>42</v>
      </c>
    </row>
    <row r="82" spans="1:17" x14ac:dyDescent="0.2">
      <c r="A82" s="2" t="s">
        <v>96</v>
      </c>
      <c r="B82" s="2">
        <v>0</v>
      </c>
      <c r="C82" s="2">
        <v>2</v>
      </c>
      <c r="D82" s="2">
        <v>4</v>
      </c>
      <c r="E82" s="2">
        <v>15</v>
      </c>
      <c r="F82" s="2">
        <v>9</v>
      </c>
      <c r="G82" s="2">
        <v>6</v>
      </c>
      <c r="H82" s="2">
        <v>7</v>
      </c>
      <c r="I82" s="2">
        <v>4</v>
      </c>
      <c r="J82" s="2">
        <v>0</v>
      </c>
      <c r="K82" s="4">
        <f t="shared" si="4"/>
        <v>47</v>
      </c>
      <c r="L82" s="2"/>
      <c r="M82" s="4">
        <v>28</v>
      </c>
      <c r="N82" s="2" t="s">
        <v>44</v>
      </c>
      <c r="P82" s="2" t="s">
        <v>96</v>
      </c>
      <c r="Q82" s="4">
        <f t="shared" ref="Q82:Q125" si="5">SUM(B82:G82)</f>
        <v>36</v>
      </c>
    </row>
    <row r="83" spans="1:17" x14ac:dyDescent="0.2">
      <c r="A83" s="2" t="s">
        <v>97</v>
      </c>
      <c r="B83" s="2">
        <v>0</v>
      </c>
      <c r="C83" s="2">
        <v>1</v>
      </c>
      <c r="D83" s="2">
        <v>8</v>
      </c>
      <c r="E83" s="2">
        <v>6</v>
      </c>
      <c r="F83" s="2">
        <v>11</v>
      </c>
      <c r="G83" s="2">
        <v>7</v>
      </c>
      <c r="H83" s="2">
        <v>5</v>
      </c>
      <c r="I83" s="2">
        <v>4</v>
      </c>
      <c r="J83" s="2">
        <v>1</v>
      </c>
      <c r="K83" s="4">
        <f t="shared" si="4"/>
        <v>43</v>
      </c>
      <c r="L83" s="2"/>
      <c r="M83" s="4">
        <v>28</v>
      </c>
      <c r="N83" s="2" t="s">
        <v>59</v>
      </c>
      <c r="P83" s="2" t="s">
        <v>97</v>
      </c>
      <c r="Q83" s="4">
        <f t="shared" si="5"/>
        <v>33</v>
      </c>
    </row>
    <row r="84" spans="1:17" x14ac:dyDescent="0.2">
      <c r="A84" s="2" t="s">
        <v>98</v>
      </c>
      <c r="B84" s="2">
        <v>0</v>
      </c>
      <c r="C84" s="2">
        <v>1</v>
      </c>
      <c r="D84" s="2">
        <v>7</v>
      </c>
      <c r="E84" s="2">
        <v>9</v>
      </c>
      <c r="F84" s="2">
        <v>11</v>
      </c>
      <c r="G84" s="2">
        <v>6</v>
      </c>
      <c r="H84" s="2">
        <v>5</v>
      </c>
      <c r="I84" s="2">
        <v>7</v>
      </c>
      <c r="J84" s="2">
        <v>0</v>
      </c>
      <c r="K84" s="4">
        <f t="shared" si="4"/>
        <v>46</v>
      </c>
      <c r="L84" s="2"/>
      <c r="M84" s="4">
        <v>28</v>
      </c>
      <c r="N84" s="2" t="s">
        <v>84</v>
      </c>
      <c r="P84" s="2" t="s">
        <v>98</v>
      </c>
      <c r="Q84" s="4">
        <f t="shared" si="5"/>
        <v>34</v>
      </c>
    </row>
    <row r="85" spans="1:17" x14ac:dyDescent="0.2">
      <c r="A85" s="2" t="s">
        <v>99</v>
      </c>
      <c r="B85" s="2">
        <v>0</v>
      </c>
      <c r="C85" s="2">
        <v>0</v>
      </c>
      <c r="D85" s="2">
        <v>1</v>
      </c>
      <c r="E85" s="2">
        <v>8</v>
      </c>
      <c r="F85" s="2">
        <v>3</v>
      </c>
      <c r="G85" s="2">
        <v>4</v>
      </c>
      <c r="H85" s="2">
        <v>0</v>
      </c>
      <c r="I85" s="2">
        <v>0</v>
      </c>
      <c r="J85" s="2">
        <v>0</v>
      </c>
      <c r="K85" s="4">
        <f t="shared" si="4"/>
        <v>16</v>
      </c>
      <c r="L85" s="2"/>
      <c r="M85" s="4">
        <v>27</v>
      </c>
      <c r="N85" s="2" t="s">
        <v>52</v>
      </c>
      <c r="P85" s="2" t="s">
        <v>99</v>
      </c>
      <c r="Q85" s="4">
        <f t="shared" si="5"/>
        <v>16</v>
      </c>
    </row>
    <row r="86" spans="1:17" x14ac:dyDescent="0.2">
      <c r="A86" s="2" t="s">
        <v>100</v>
      </c>
      <c r="B86" s="2">
        <v>0</v>
      </c>
      <c r="C86" s="2">
        <v>0</v>
      </c>
      <c r="D86" s="2">
        <v>3</v>
      </c>
      <c r="E86" s="2">
        <v>13</v>
      </c>
      <c r="F86" s="2">
        <v>3</v>
      </c>
      <c r="G86" s="2">
        <v>11</v>
      </c>
      <c r="H86" s="2">
        <v>5</v>
      </c>
      <c r="I86" s="2">
        <v>3</v>
      </c>
      <c r="J86" s="2">
        <v>0</v>
      </c>
      <c r="K86" s="4">
        <f t="shared" si="4"/>
        <v>38</v>
      </c>
      <c r="L86" s="2"/>
      <c r="M86" s="4">
        <v>27</v>
      </c>
      <c r="N86" s="2" t="s">
        <v>70</v>
      </c>
      <c r="P86" s="2" t="s">
        <v>100</v>
      </c>
      <c r="Q86" s="4">
        <f t="shared" si="5"/>
        <v>30</v>
      </c>
    </row>
    <row r="87" spans="1:17" x14ac:dyDescent="0.2">
      <c r="A87" s="2" t="s">
        <v>101</v>
      </c>
      <c r="B87" s="2">
        <v>0</v>
      </c>
      <c r="C87" s="2">
        <v>0</v>
      </c>
      <c r="D87" s="2">
        <v>2</v>
      </c>
      <c r="E87" s="2">
        <v>8</v>
      </c>
      <c r="F87" s="2">
        <v>18</v>
      </c>
      <c r="G87" s="2">
        <v>7</v>
      </c>
      <c r="H87" s="2">
        <v>11</v>
      </c>
      <c r="I87" s="2">
        <v>2</v>
      </c>
      <c r="J87" s="2">
        <v>0</v>
      </c>
      <c r="K87" s="4">
        <f t="shared" si="4"/>
        <v>48</v>
      </c>
      <c r="M87" s="4">
        <v>26</v>
      </c>
      <c r="N87" s="2" t="s">
        <v>64</v>
      </c>
      <c r="P87" s="2" t="s">
        <v>101</v>
      </c>
      <c r="Q87" s="4">
        <f t="shared" si="5"/>
        <v>35</v>
      </c>
    </row>
    <row r="88" spans="1:17" x14ac:dyDescent="0.2">
      <c r="A88" s="2" t="s">
        <v>102</v>
      </c>
      <c r="B88" s="2">
        <v>0</v>
      </c>
      <c r="C88" s="2">
        <v>0</v>
      </c>
      <c r="D88" s="2">
        <v>7</v>
      </c>
      <c r="E88" s="2">
        <v>4</v>
      </c>
      <c r="F88" s="2">
        <v>6</v>
      </c>
      <c r="G88" s="2">
        <v>5</v>
      </c>
      <c r="H88" s="2">
        <v>6</v>
      </c>
      <c r="I88" s="2">
        <v>1</v>
      </c>
      <c r="J88" s="2">
        <v>1</v>
      </c>
      <c r="K88" s="4">
        <f t="shared" si="4"/>
        <v>30</v>
      </c>
      <c r="M88" s="4">
        <v>26</v>
      </c>
      <c r="N88" s="2" t="s">
        <v>90</v>
      </c>
      <c r="P88" s="2" t="s">
        <v>102</v>
      </c>
      <c r="Q88" s="4">
        <f t="shared" si="5"/>
        <v>22</v>
      </c>
    </row>
    <row r="89" spans="1:17" x14ac:dyDescent="0.2">
      <c r="A89" s="2" t="s">
        <v>103</v>
      </c>
      <c r="B89" s="2">
        <v>0</v>
      </c>
      <c r="C89">
        <v>1</v>
      </c>
      <c r="D89" s="2">
        <v>2</v>
      </c>
      <c r="E89" s="2">
        <v>6</v>
      </c>
      <c r="F89" s="2">
        <v>11</v>
      </c>
      <c r="G89" s="2">
        <v>4</v>
      </c>
      <c r="H89" s="2">
        <v>4</v>
      </c>
      <c r="I89" s="2">
        <v>3</v>
      </c>
      <c r="J89" s="2">
        <v>0</v>
      </c>
      <c r="K89" s="4">
        <f t="shared" si="4"/>
        <v>31</v>
      </c>
      <c r="M89" s="4">
        <v>26</v>
      </c>
      <c r="N89" s="3" t="s">
        <v>14</v>
      </c>
      <c r="P89" s="2" t="s">
        <v>103</v>
      </c>
      <c r="Q89" s="4">
        <f t="shared" si="5"/>
        <v>24</v>
      </c>
    </row>
    <row r="90" spans="1:17" x14ac:dyDescent="0.2">
      <c r="A90" s="2" t="s">
        <v>104</v>
      </c>
      <c r="B90" s="2">
        <v>0</v>
      </c>
      <c r="C90">
        <v>0</v>
      </c>
      <c r="D90" s="2">
        <v>8</v>
      </c>
      <c r="E90" s="2">
        <v>8</v>
      </c>
      <c r="F90" s="2">
        <v>10</v>
      </c>
      <c r="G90" s="2">
        <v>6</v>
      </c>
      <c r="H90" s="2">
        <v>3</v>
      </c>
      <c r="I90" s="2">
        <v>3</v>
      </c>
      <c r="J90" s="2">
        <v>0</v>
      </c>
      <c r="K90" s="4">
        <f t="shared" si="4"/>
        <v>38</v>
      </c>
      <c r="M90" s="4">
        <v>26</v>
      </c>
      <c r="N90" s="2" t="s">
        <v>17</v>
      </c>
      <c r="P90" s="2" t="s">
        <v>104</v>
      </c>
      <c r="Q90" s="4">
        <f t="shared" si="5"/>
        <v>32</v>
      </c>
    </row>
    <row r="91" spans="1:17" x14ac:dyDescent="0.2">
      <c r="A91" s="2" t="s">
        <v>105</v>
      </c>
      <c r="B91" s="2">
        <v>0</v>
      </c>
      <c r="C91">
        <v>0</v>
      </c>
      <c r="D91" s="2">
        <v>7</v>
      </c>
      <c r="E91" s="2">
        <v>10</v>
      </c>
      <c r="F91" s="2">
        <v>10</v>
      </c>
      <c r="G91" s="2">
        <v>15</v>
      </c>
      <c r="H91" s="2">
        <v>7</v>
      </c>
      <c r="I91" s="2">
        <v>2</v>
      </c>
      <c r="J91" s="2">
        <v>1</v>
      </c>
      <c r="K91" s="4">
        <f t="shared" si="4"/>
        <v>52</v>
      </c>
      <c r="M91" s="4">
        <v>25</v>
      </c>
      <c r="N91" s="2" t="s">
        <v>85</v>
      </c>
      <c r="P91" s="2" t="s">
        <v>105</v>
      </c>
      <c r="Q91" s="4">
        <f t="shared" si="5"/>
        <v>42</v>
      </c>
    </row>
    <row r="92" spans="1:17" x14ac:dyDescent="0.2">
      <c r="A92" s="2" t="s">
        <v>106</v>
      </c>
      <c r="B92" s="2">
        <v>0</v>
      </c>
      <c r="C92">
        <v>0</v>
      </c>
      <c r="D92" s="2">
        <v>8</v>
      </c>
      <c r="E92" s="2">
        <v>4</v>
      </c>
      <c r="F92" s="2">
        <v>9</v>
      </c>
      <c r="G92" s="2">
        <v>6</v>
      </c>
      <c r="H92" s="2">
        <v>9</v>
      </c>
      <c r="I92" s="2">
        <v>2</v>
      </c>
      <c r="J92" s="2">
        <v>0</v>
      </c>
      <c r="K92" s="4">
        <f t="shared" si="4"/>
        <v>38</v>
      </c>
      <c r="M92" s="4">
        <v>25</v>
      </c>
      <c r="N92" s="2" t="s">
        <v>94</v>
      </c>
      <c r="P92" s="2" t="s">
        <v>106</v>
      </c>
      <c r="Q92" s="4">
        <f t="shared" si="5"/>
        <v>27</v>
      </c>
    </row>
    <row r="93" spans="1:17" x14ac:dyDescent="0.2">
      <c r="A93" s="2" t="s">
        <v>107</v>
      </c>
      <c r="B93" s="2">
        <v>0</v>
      </c>
      <c r="C93">
        <v>0</v>
      </c>
      <c r="D93" s="2">
        <v>1</v>
      </c>
      <c r="E93" s="2">
        <v>5</v>
      </c>
      <c r="F93" s="2">
        <v>7</v>
      </c>
      <c r="G93" s="2">
        <v>9</v>
      </c>
      <c r="H93">
        <v>0</v>
      </c>
      <c r="I93" s="2">
        <v>2</v>
      </c>
      <c r="J93" s="2">
        <v>0</v>
      </c>
      <c r="K93" s="4">
        <f t="shared" si="4"/>
        <v>24</v>
      </c>
      <c r="M93" s="4">
        <v>24</v>
      </c>
      <c r="N93" s="2" t="s">
        <v>48</v>
      </c>
      <c r="P93" s="2" t="s">
        <v>107</v>
      </c>
      <c r="Q93" s="4">
        <f t="shared" si="5"/>
        <v>22</v>
      </c>
    </row>
    <row r="94" spans="1:17" x14ac:dyDescent="0.2">
      <c r="A94" s="2" t="s">
        <v>108</v>
      </c>
      <c r="B94" s="2">
        <v>0</v>
      </c>
      <c r="C94">
        <v>0</v>
      </c>
      <c r="D94" s="2">
        <v>6</v>
      </c>
      <c r="E94" s="2">
        <v>12</v>
      </c>
      <c r="F94" s="2">
        <v>13</v>
      </c>
      <c r="G94" s="2">
        <v>6</v>
      </c>
      <c r="H94" s="2">
        <v>7</v>
      </c>
      <c r="I94" s="2">
        <v>1</v>
      </c>
      <c r="J94" s="2">
        <v>0</v>
      </c>
      <c r="K94" s="4">
        <f t="shared" si="4"/>
        <v>45</v>
      </c>
      <c r="M94" s="4">
        <v>24</v>
      </c>
      <c r="N94" s="2" t="s">
        <v>49</v>
      </c>
      <c r="P94" s="2" t="s">
        <v>108</v>
      </c>
      <c r="Q94" s="4">
        <f t="shared" si="5"/>
        <v>37</v>
      </c>
    </row>
    <row r="95" spans="1:17" x14ac:dyDescent="0.2">
      <c r="A95" s="2" t="s">
        <v>109</v>
      </c>
      <c r="B95" s="2">
        <v>0</v>
      </c>
      <c r="C95">
        <v>1</v>
      </c>
      <c r="D95" s="2">
        <v>7</v>
      </c>
      <c r="E95" s="2">
        <v>7</v>
      </c>
      <c r="F95" s="2">
        <v>7</v>
      </c>
      <c r="G95" s="2">
        <v>5</v>
      </c>
      <c r="H95" s="2">
        <v>9</v>
      </c>
      <c r="I95" s="2">
        <v>7</v>
      </c>
      <c r="J95" s="2">
        <v>0</v>
      </c>
      <c r="K95" s="4">
        <f t="shared" si="4"/>
        <v>43</v>
      </c>
      <c r="M95" s="4">
        <v>24</v>
      </c>
      <c r="N95" s="2" t="s">
        <v>53</v>
      </c>
      <c r="P95" s="2" t="s">
        <v>109</v>
      </c>
      <c r="Q95" s="4">
        <f t="shared" si="5"/>
        <v>27</v>
      </c>
    </row>
    <row r="96" spans="1:17" x14ac:dyDescent="0.2">
      <c r="A96" s="2" t="s">
        <v>110</v>
      </c>
      <c r="B96" s="2">
        <v>0</v>
      </c>
      <c r="C96">
        <v>1</v>
      </c>
      <c r="D96" s="2">
        <v>8</v>
      </c>
      <c r="E96" s="2">
        <v>10</v>
      </c>
      <c r="F96" s="2">
        <v>10</v>
      </c>
      <c r="G96" s="2">
        <v>6</v>
      </c>
      <c r="H96" s="2">
        <v>4</v>
      </c>
      <c r="I96" s="2">
        <v>1</v>
      </c>
      <c r="J96" s="2">
        <v>0</v>
      </c>
      <c r="K96" s="4">
        <f t="shared" si="4"/>
        <v>40</v>
      </c>
      <c r="M96" s="4">
        <v>24</v>
      </c>
      <c r="N96" s="2" t="s">
        <v>107</v>
      </c>
      <c r="P96" s="2" t="s">
        <v>110</v>
      </c>
      <c r="Q96" s="4">
        <f t="shared" si="5"/>
        <v>35</v>
      </c>
    </row>
    <row r="97" spans="1:17" x14ac:dyDescent="0.2">
      <c r="A97" s="2" t="s">
        <v>111</v>
      </c>
      <c r="B97" s="2">
        <v>0</v>
      </c>
      <c r="C97">
        <v>1</v>
      </c>
      <c r="D97" s="2">
        <v>1</v>
      </c>
      <c r="E97" s="2">
        <v>9</v>
      </c>
      <c r="F97" s="2">
        <v>10</v>
      </c>
      <c r="G97" s="2">
        <v>7</v>
      </c>
      <c r="H97" s="2">
        <v>7</v>
      </c>
      <c r="I97" s="2">
        <v>0</v>
      </c>
      <c r="J97" s="2">
        <v>0</v>
      </c>
      <c r="K97" s="4">
        <f t="shared" si="4"/>
        <v>35</v>
      </c>
      <c r="M97" s="4">
        <v>24</v>
      </c>
      <c r="N97" s="2" t="s">
        <v>129</v>
      </c>
      <c r="P97" s="2" t="s">
        <v>111</v>
      </c>
      <c r="Q97" s="4">
        <f t="shared" si="5"/>
        <v>28</v>
      </c>
    </row>
    <row r="98" spans="1:17" x14ac:dyDescent="0.2">
      <c r="A98" s="2" t="s">
        <v>112</v>
      </c>
      <c r="B98" s="2">
        <v>0</v>
      </c>
      <c r="C98">
        <v>0</v>
      </c>
      <c r="D98" s="2">
        <v>9</v>
      </c>
      <c r="E98" s="2">
        <v>10</v>
      </c>
      <c r="F98" s="2">
        <v>9</v>
      </c>
      <c r="G98" s="2">
        <v>9</v>
      </c>
      <c r="H98" s="2">
        <v>5</v>
      </c>
      <c r="I98" s="2">
        <v>0</v>
      </c>
      <c r="J98" s="2">
        <v>0</v>
      </c>
      <c r="K98" s="4">
        <f t="shared" si="4"/>
        <v>42</v>
      </c>
      <c r="M98" s="4">
        <v>22</v>
      </c>
      <c r="N98" s="2" t="s">
        <v>33</v>
      </c>
      <c r="P98" s="2" t="s">
        <v>112</v>
      </c>
      <c r="Q98" s="4">
        <f t="shared" si="5"/>
        <v>37</v>
      </c>
    </row>
    <row r="99" spans="1:17" x14ac:dyDescent="0.2">
      <c r="A99" s="2" t="s">
        <v>113</v>
      </c>
      <c r="B99" s="2">
        <v>0</v>
      </c>
      <c r="C99">
        <v>1</v>
      </c>
      <c r="D99" s="2">
        <v>6</v>
      </c>
      <c r="E99" s="2">
        <v>5</v>
      </c>
      <c r="F99" s="2">
        <v>4</v>
      </c>
      <c r="G99" s="2">
        <v>2</v>
      </c>
      <c r="H99" s="2">
        <v>1</v>
      </c>
      <c r="I99" s="2">
        <v>0</v>
      </c>
      <c r="J99" s="2">
        <v>0</v>
      </c>
      <c r="K99" s="4">
        <f t="shared" si="4"/>
        <v>19</v>
      </c>
      <c r="M99" s="4">
        <v>22</v>
      </c>
      <c r="N99" s="2" t="s">
        <v>127</v>
      </c>
      <c r="P99" s="2" t="s">
        <v>113</v>
      </c>
      <c r="Q99" s="4">
        <f t="shared" si="5"/>
        <v>18</v>
      </c>
    </row>
    <row r="100" spans="1:17" x14ac:dyDescent="0.2">
      <c r="A100" s="2" t="s">
        <v>114</v>
      </c>
      <c r="B100" s="2">
        <v>0</v>
      </c>
      <c r="C100">
        <v>4</v>
      </c>
      <c r="D100" s="2">
        <v>3</v>
      </c>
      <c r="E100" s="2">
        <v>12</v>
      </c>
      <c r="F100" s="2">
        <v>11</v>
      </c>
      <c r="G100" s="2">
        <v>6</v>
      </c>
      <c r="H100" s="2">
        <v>5</v>
      </c>
      <c r="I100" s="2">
        <v>1</v>
      </c>
      <c r="J100" s="2">
        <v>0</v>
      </c>
      <c r="K100" s="4">
        <f t="shared" si="4"/>
        <v>42</v>
      </c>
      <c r="M100" s="4">
        <v>21</v>
      </c>
      <c r="N100" s="2" t="s">
        <v>39</v>
      </c>
      <c r="P100" s="2" t="s">
        <v>114</v>
      </c>
      <c r="Q100" s="4">
        <f t="shared" si="5"/>
        <v>36</v>
      </c>
    </row>
    <row r="101" spans="1:17" x14ac:dyDescent="0.2">
      <c r="A101" s="2" t="s">
        <v>115</v>
      </c>
      <c r="B101" s="2">
        <v>0</v>
      </c>
      <c r="C101">
        <v>1</v>
      </c>
      <c r="D101" s="2">
        <v>5</v>
      </c>
      <c r="E101" s="2">
        <v>5</v>
      </c>
      <c r="F101" s="2">
        <v>9</v>
      </c>
      <c r="G101" s="2">
        <v>9</v>
      </c>
      <c r="H101" s="2">
        <v>7</v>
      </c>
      <c r="I101" s="2">
        <v>4</v>
      </c>
      <c r="J101" s="2">
        <v>0</v>
      </c>
      <c r="K101" s="4">
        <f t="shared" si="4"/>
        <v>40</v>
      </c>
      <c r="M101" s="4">
        <v>21</v>
      </c>
      <c r="N101" s="2" t="s">
        <v>43</v>
      </c>
      <c r="P101" s="2" t="s">
        <v>115</v>
      </c>
      <c r="Q101" s="4">
        <f t="shared" si="5"/>
        <v>29</v>
      </c>
    </row>
    <row r="102" spans="1:17" x14ac:dyDescent="0.2">
      <c r="A102" s="2" t="s">
        <v>116</v>
      </c>
      <c r="B102" s="2">
        <v>0</v>
      </c>
      <c r="C102">
        <v>0</v>
      </c>
      <c r="D102" s="2">
        <v>10</v>
      </c>
      <c r="E102" s="2">
        <v>9</v>
      </c>
      <c r="F102" s="2">
        <v>1</v>
      </c>
      <c r="G102" s="2">
        <v>7</v>
      </c>
      <c r="H102" s="2">
        <v>3</v>
      </c>
      <c r="I102" s="2">
        <v>2</v>
      </c>
      <c r="J102" s="2">
        <v>0</v>
      </c>
      <c r="K102" s="4">
        <f t="shared" si="4"/>
        <v>32</v>
      </c>
      <c r="M102" s="4">
        <v>21</v>
      </c>
      <c r="N102" s="2" t="s">
        <v>68</v>
      </c>
      <c r="P102" s="2" t="s">
        <v>116</v>
      </c>
      <c r="Q102" s="4">
        <f t="shared" si="5"/>
        <v>27</v>
      </c>
    </row>
    <row r="103" spans="1:17" x14ac:dyDescent="0.2">
      <c r="A103" s="2" t="s">
        <v>117</v>
      </c>
      <c r="B103" s="2">
        <v>0</v>
      </c>
      <c r="C103">
        <v>0</v>
      </c>
      <c r="D103" s="2">
        <v>1</v>
      </c>
      <c r="E103" s="2">
        <v>10</v>
      </c>
      <c r="F103" s="2">
        <v>7</v>
      </c>
      <c r="G103" s="2">
        <v>8</v>
      </c>
      <c r="H103" s="2">
        <v>3</v>
      </c>
      <c r="I103" s="2">
        <v>4</v>
      </c>
      <c r="J103" s="2">
        <v>1</v>
      </c>
      <c r="K103" s="4">
        <f t="shared" si="4"/>
        <v>34</v>
      </c>
      <c r="M103" s="4">
        <v>20</v>
      </c>
      <c r="N103" s="2" t="s">
        <v>45</v>
      </c>
      <c r="P103" s="2" t="s">
        <v>117</v>
      </c>
      <c r="Q103" s="4">
        <f t="shared" si="5"/>
        <v>26</v>
      </c>
    </row>
    <row r="104" spans="1:17" x14ac:dyDescent="0.2">
      <c r="A104" s="2" t="s">
        <v>118</v>
      </c>
      <c r="B104" s="2">
        <v>0</v>
      </c>
      <c r="C104">
        <v>1</v>
      </c>
      <c r="D104" s="2">
        <v>11</v>
      </c>
      <c r="E104" s="2">
        <v>8</v>
      </c>
      <c r="F104" s="2">
        <v>6</v>
      </c>
      <c r="G104" s="2">
        <v>4</v>
      </c>
      <c r="H104" s="2">
        <v>4</v>
      </c>
      <c r="I104" s="2">
        <v>1</v>
      </c>
      <c r="J104" s="2">
        <v>0</v>
      </c>
      <c r="K104" s="4">
        <f t="shared" si="4"/>
        <v>35</v>
      </c>
      <c r="M104" s="4">
        <v>19</v>
      </c>
      <c r="N104" s="2" t="s">
        <v>40</v>
      </c>
      <c r="P104" s="2" t="s">
        <v>118</v>
      </c>
      <c r="Q104" s="4">
        <f t="shared" si="5"/>
        <v>30</v>
      </c>
    </row>
    <row r="105" spans="1:17" x14ac:dyDescent="0.2">
      <c r="A105" s="2" t="s">
        <v>119</v>
      </c>
      <c r="B105" s="2">
        <v>0</v>
      </c>
      <c r="C105">
        <v>4</v>
      </c>
      <c r="D105" s="2">
        <v>9</v>
      </c>
      <c r="E105" s="2">
        <v>10</v>
      </c>
      <c r="F105" s="2">
        <v>9</v>
      </c>
      <c r="G105" s="2">
        <v>6</v>
      </c>
      <c r="H105" s="2">
        <v>4</v>
      </c>
      <c r="I105" s="2">
        <v>2</v>
      </c>
      <c r="J105" s="2">
        <v>0</v>
      </c>
      <c r="K105" s="4">
        <f t="shared" si="4"/>
        <v>44</v>
      </c>
      <c r="M105" s="4">
        <v>19</v>
      </c>
      <c r="N105" s="2" t="s">
        <v>113</v>
      </c>
      <c r="P105" s="2" t="s">
        <v>119</v>
      </c>
      <c r="Q105" s="4">
        <f t="shared" si="5"/>
        <v>38</v>
      </c>
    </row>
    <row r="106" spans="1:17" x14ac:dyDescent="0.2">
      <c r="A106" s="2" t="s">
        <v>120</v>
      </c>
      <c r="B106" s="2">
        <v>0</v>
      </c>
      <c r="C106">
        <v>1</v>
      </c>
      <c r="D106" s="2">
        <v>5</v>
      </c>
      <c r="E106" s="2">
        <v>11</v>
      </c>
      <c r="F106" s="2">
        <v>16</v>
      </c>
      <c r="G106" s="2">
        <v>8</v>
      </c>
      <c r="H106" s="2">
        <v>6</v>
      </c>
      <c r="I106" s="2">
        <v>2</v>
      </c>
      <c r="J106" s="2">
        <v>0</v>
      </c>
      <c r="K106" s="4">
        <f t="shared" si="4"/>
        <v>49</v>
      </c>
      <c r="M106" s="4">
        <v>19</v>
      </c>
      <c r="N106" s="2" t="s">
        <v>128</v>
      </c>
      <c r="P106" s="2" t="s">
        <v>120</v>
      </c>
      <c r="Q106" s="4">
        <f t="shared" si="5"/>
        <v>41</v>
      </c>
    </row>
    <row r="107" spans="1:17" x14ac:dyDescent="0.2">
      <c r="A107" s="2" t="s">
        <v>121</v>
      </c>
      <c r="B107" s="2">
        <v>0</v>
      </c>
      <c r="C107">
        <v>0</v>
      </c>
      <c r="D107" s="2">
        <v>1</v>
      </c>
      <c r="E107" s="2">
        <v>5</v>
      </c>
      <c r="F107" s="2">
        <v>7</v>
      </c>
      <c r="G107" s="2">
        <v>7</v>
      </c>
      <c r="H107" s="2">
        <v>6</v>
      </c>
      <c r="I107" s="2">
        <v>3</v>
      </c>
      <c r="J107" s="2">
        <v>0</v>
      </c>
      <c r="K107" s="4">
        <f t="shared" si="4"/>
        <v>29</v>
      </c>
      <c r="M107" s="4">
        <v>18</v>
      </c>
      <c r="N107" s="2" t="s">
        <v>34</v>
      </c>
      <c r="P107" s="2" t="s">
        <v>121</v>
      </c>
      <c r="Q107" s="4">
        <f t="shared" si="5"/>
        <v>20</v>
      </c>
    </row>
    <row r="108" spans="1:17" x14ac:dyDescent="0.2">
      <c r="A108" s="2" t="s">
        <v>122</v>
      </c>
      <c r="B108">
        <v>1</v>
      </c>
      <c r="C108">
        <v>3</v>
      </c>
      <c r="D108" s="2">
        <v>10</v>
      </c>
      <c r="E108" s="2">
        <v>7</v>
      </c>
      <c r="F108" s="2">
        <v>7</v>
      </c>
      <c r="G108" s="2">
        <v>7</v>
      </c>
      <c r="H108" s="2">
        <v>9</v>
      </c>
      <c r="I108" s="2">
        <v>3</v>
      </c>
      <c r="J108" s="2">
        <v>0</v>
      </c>
      <c r="K108" s="4">
        <f t="shared" si="4"/>
        <v>47</v>
      </c>
      <c r="M108" s="4">
        <v>18</v>
      </c>
      <c r="N108" s="2" t="s">
        <v>35</v>
      </c>
      <c r="P108" s="2" t="s">
        <v>122</v>
      </c>
      <c r="Q108" s="4">
        <f t="shared" si="5"/>
        <v>35</v>
      </c>
    </row>
    <row r="109" spans="1:17" x14ac:dyDescent="0.2">
      <c r="A109" s="2" t="s">
        <v>123</v>
      </c>
      <c r="B109">
        <v>0</v>
      </c>
      <c r="C109">
        <v>0</v>
      </c>
      <c r="D109" s="2">
        <v>9</v>
      </c>
      <c r="E109" s="2">
        <v>8</v>
      </c>
      <c r="F109" s="2">
        <v>8</v>
      </c>
      <c r="G109" s="2">
        <v>0</v>
      </c>
      <c r="H109" s="2">
        <v>6</v>
      </c>
      <c r="I109" s="2">
        <v>0</v>
      </c>
      <c r="J109" s="2">
        <v>0</v>
      </c>
      <c r="K109" s="4">
        <f t="shared" si="4"/>
        <v>31</v>
      </c>
      <c r="M109" s="4">
        <v>18</v>
      </c>
      <c r="N109" s="2" t="s">
        <v>41</v>
      </c>
      <c r="P109" s="2" t="s">
        <v>123</v>
      </c>
      <c r="Q109" s="4">
        <f t="shared" si="5"/>
        <v>25</v>
      </c>
    </row>
    <row r="110" spans="1:17" x14ac:dyDescent="0.2">
      <c r="A110" s="2" t="s">
        <v>124</v>
      </c>
      <c r="B110">
        <v>0</v>
      </c>
      <c r="C110">
        <v>0</v>
      </c>
      <c r="D110" s="2">
        <v>3</v>
      </c>
      <c r="E110" s="2">
        <v>2</v>
      </c>
      <c r="F110" s="2">
        <v>8</v>
      </c>
      <c r="G110" s="2">
        <v>0</v>
      </c>
      <c r="H110" s="2">
        <v>3</v>
      </c>
      <c r="I110" s="2">
        <v>1</v>
      </c>
      <c r="J110" s="2">
        <v>0</v>
      </c>
      <c r="K110" s="4">
        <f t="shared" si="4"/>
        <v>17</v>
      </c>
      <c r="M110" s="4">
        <v>18</v>
      </c>
      <c r="N110" s="2" t="s">
        <v>51</v>
      </c>
      <c r="P110" s="2" t="s">
        <v>124</v>
      </c>
      <c r="Q110" s="4">
        <f t="shared" si="5"/>
        <v>13</v>
      </c>
    </row>
    <row r="111" spans="1:17" x14ac:dyDescent="0.2">
      <c r="A111" s="2" t="s">
        <v>125</v>
      </c>
      <c r="B111">
        <v>0</v>
      </c>
      <c r="C111">
        <v>0</v>
      </c>
      <c r="D111" s="2">
        <v>1</v>
      </c>
      <c r="E111" s="2">
        <v>2</v>
      </c>
      <c r="F111" s="2">
        <v>7</v>
      </c>
      <c r="G111" s="2">
        <v>0</v>
      </c>
      <c r="H111" s="2">
        <v>3</v>
      </c>
      <c r="I111" s="2">
        <v>0</v>
      </c>
      <c r="J111" s="2">
        <v>0</v>
      </c>
      <c r="K111" s="4">
        <f t="shared" si="4"/>
        <v>13</v>
      </c>
      <c r="M111" s="4">
        <v>17</v>
      </c>
      <c r="N111" s="2" t="s">
        <v>124</v>
      </c>
      <c r="P111" s="2" t="s">
        <v>125</v>
      </c>
      <c r="Q111" s="4">
        <f t="shared" si="5"/>
        <v>10</v>
      </c>
    </row>
    <row r="112" spans="1:17" x14ac:dyDescent="0.2">
      <c r="A112" s="2" t="s">
        <v>126</v>
      </c>
      <c r="B112">
        <v>0</v>
      </c>
      <c r="C112">
        <v>0</v>
      </c>
      <c r="D112" s="2">
        <v>1</v>
      </c>
      <c r="E112" s="2">
        <v>3</v>
      </c>
      <c r="F112" s="2">
        <v>5</v>
      </c>
      <c r="G112" s="2">
        <v>5</v>
      </c>
      <c r="H112" s="2">
        <v>0</v>
      </c>
      <c r="I112">
        <v>1</v>
      </c>
      <c r="J112" s="2">
        <v>0</v>
      </c>
      <c r="K112" s="4">
        <f t="shared" si="4"/>
        <v>15</v>
      </c>
      <c r="M112" s="4">
        <v>16</v>
      </c>
      <c r="N112" s="2" t="s">
        <v>37</v>
      </c>
      <c r="P112" s="2" t="s">
        <v>126</v>
      </c>
      <c r="Q112" s="4">
        <f t="shared" si="5"/>
        <v>14</v>
      </c>
    </row>
    <row r="113" spans="1:18" x14ac:dyDescent="0.2">
      <c r="A113" s="2" t="s">
        <v>127</v>
      </c>
      <c r="B113">
        <v>0</v>
      </c>
      <c r="C113">
        <v>0</v>
      </c>
      <c r="D113" s="2">
        <v>5</v>
      </c>
      <c r="E113" s="2">
        <v>7</v>
      </c>
      <c r="F113" s="2">
        <v>3</v>
      </c>
      <c r="G113" s="2">
        <v>6</v>
      </c>
      <c r="H113" s="2">
        <v>1</v>
      </c>
      <c r="I113" s="2">
        <v>0</v>
      </c>
      <c r="J113" s="2">
        <v>0</v>
      </c>
      <c r="K113" s="4">
        <f t="shared" si="4"/>
        <v>22</v>
      </c>
      <c r="M113" s="4">
        <v>16</v>
      </c>
      <c r="N113" s="2" t="s">
        <v>38</v>
      </c>
      <c r="P113" s="2" t="s">
        <v>127</v>
      </c>
      <c r="Q113" s="4">
        <f t="shared" si="5"/>
        <v>21</v>
      </c>
    </row>
    <row r="114" spans="1:18" x14ac:dyDescent="0.2">
      <c r="A114" s="2" t="s">
        <v>128</v>
      </c>
      <c r="B114">
        <v>0</v>
      </c>
      <c r="C114">
        <v>0</v>
      </c>
      <c r="D114" s="2">
        <v>1</v>
      </c>
      <c r="E114" s="2">
        <v>1</v>
      </c>
      <c r="F114" s="2">
        <v>2</v>
      </c>
      <c r="G114" s="2">
        <v>6</v>
      </c>
      <c r="H114" s="2">
        <v>7</v>
      </c>
      <c r="I114" s="2">
        <v>2</v>
      </c>
      <c r="J114" s="2">
        <v>0</v>
      </c>
      <c r="K114" s="4">
        <f t="shared" si="4"/>
        <v>19</v>
      </c>
      <c r="M114" s="4">
        <v>16</v>
      </c>
      <c r="N114" s="2" t="s">
        <v>57</v>
      </c>
      <c r="P114" s="2" t="s">
        <v>128</v>
      </c>
      <c r="Q114" s="4">
        <f t="shared" si="5"/>
        <v>10</v>
      </c>
    </row>
    <row r="115" spans="1:18" x14ac:dyDescent="0.2">
      <c r="A115" s="2" t="s">
        <v>129</v>
      </c>
      <c r="B115">
        <v>0</v>
      </c>
      <c r="C115">
        <v>0</v>
      </c>
      <c r="D115" s="2">
        <v>0</v>
      </c>
      <c r="E115" s="2">
        <v>2</v>
      </c>
      <c r="F115" s="2">
        <v>8</v>
      </c>
      <c r="G115" s="2">
        <v>5</v>
      </c>
      <c r="H115" s="2">
        <v>7</v>
      </c>
      <c r="I115" s="2">
        <v>2</v>
      </c>
      <c r="J115" s="2">
        <v>0</v>
      </c>
      <c r="K115" s="4">
        <f t="shared" si="4"/>
        <v>24</v>
      </c>
      <c r="M115" s="4">
        <v>16</v>
      </c>
      <c r="N115" s="2" t="s">
        <v>99</v>
      </c>
      <c r="P115" s="2" t="s">
        <v>129</v>
      </c>
      <c r="Q115" s="4">
        <f t="shared" si="5"/>
        <v>15</v>
      </c>
    </row>
    <row r="116" spans="1:18" x14ac:dyDescent="0.2">
      <c r="A116" s="2" t="s">
        <v>130</v>
      </c>
      <c r="B116">
        <v>0</v>
      </c>
      <c r="C116">
        <v>0</v>
      </c>
      <c r="D116">
        <v>7</v>
      </c>
      <c r="E116" s="2">
        <v>9</v>
      </c>
      <c r="F116" s="2">
        <v>8</v>
      </c>
      <c r="G116" s="2">
        <v>8</v>
      </c>
      <c r="H116" s="2">
        <v>9</v>
      </c>
      <c r="I116" s="2">
        <v>0</v>
      </c>
      <c r="J116" s="2">
        <v>0</v>
      </c>
      <c r="K116" s="4">
        <f t="shared" si="4"/>
        <v>41</v>
      </c>
      <c r="M116" s="4">
        <v>15</v>
      </c>
      <c r="N116" s="2" t="s">
        <v>36</v>
      </c>
      <c r="P116" s="2" t="s">
        <v>130</v>
      </c>
      <c r="Q116" s="4">
        <f t="shared" si="5"/>
        <v>32</v>
      </c>
    </row>
    <row r="117" spans="1:18" x14ac:dyDescent="0.2">
      <c r="A117" s="2" t="s">
        <v>16</v>
      </c>
      <c r="B117" s="2">
        <v>0</v>
      </c>
      <c r="C117" s="2">
        <v>0</v>
      </c>
      <c r="D117" s="2">
        <v>1</v>
      </c>
      <c r="E117" s="2">
        <v>7</v>
      </c>
      <c r="F117" s="2">
        <v>11</v>
      </c>
      <c r="G117" s="2">
        <v>10</v>
      </c>
      <c r="H117" s="2">
        <v>4</v>
      </c>
      <c r="I117" s="2">
        <v>0</v>
      </c>
      <c r="J117" s="2">
        <v>1</v>
      </c>
      <c r="K117" s="4">
        <f t="shared" si="4"/>
        <v>34</v>
      </c>
      <c r="M117" s="4">
        <v>15</v>
      </c>
      <c r="N117" s="2" t="s">
        <v>126</v>
      </c>
      <c r="P117" s="2" t="s">
        <v>16</v>
      </c>
      <c r="Q117" s="4">
        <f t="shared" si="5"/>
        <v>29</v>
      </c>
    </row>
    <row r="118" spans="1:18" x14ac:dyDescent="0.2">
      <c r="A118" s="2" t="s">
        <v>15</v>
      </c>
      <c r="B118" s="2">
        <v>0</v>
      </c>
      <c r="C118" s="2">
        <v>0</v>
      </c>
      <c r="D118" s="2">
        <v>5</v>
      </c>
      <c r="E118" s="2">
        <v>10</v>
      </c>
      <c r="F118" s="2">
        <v>5</v>
      </c>
      <c r="G118" s="2">
        <v>6</v>
      </c>
      <c r="H118" s="2">
        <v>9</v>
      </c>
      <c r="I118" s="2">
        <v>0</v>
      </c>
      <c r="J118" s="2">
        <v>0</v>
      </c>
      <c r="K118" s="4">
        <f t="shared" si="4"/>
        <v>35</v>
      </c>
      <c r="M118" s="4">
        <v>14</v>
      </c>
      <c r="N118" s="3" t="s">
        <v>31</v>
      </c>
      <c r="P118" s="2" t="s">
        <v>15</v>
      </c>
      <c r="Q118" s="4">
        <f t="shared" si="5"/>
        <v>26</v>
      </c>
    </row>
    <row r="119" spans="1:18" x14ac:dyDescent="0.2">
      <c r="A119" s="3" t="s">
        <v>14</v>
      </c>
      <c r="B119" s="2">
        <v>0</v>
      </c>
      <c r="C119" s="2">
        <v>0</v>
      </c>
      <c r="D119" s="2">
        <v>2</v>
      </c>
      <c r="E119" s="2">
        <v>5</v>
      </c>
      <c r="F119" s="2">
        <v>6</v>
      </c>
      <c r="G119" s="2">
        <v>6</v>
      </c>
      <c r="H119" s="2">
        <v>4</v>
      </c>
      <c r="I119" s="2">
        <v>3</v>
      </c>
      <c r="J119" s="2">
        <v>0</v>
      </c>
      <c r="K119" s="4">
        <f t="shared" si="4"/>
        <v>26</v>
      </c>
      <c r="M119" s="4">
        <v>14</v>
      </c>
      <c r="N119" s="2" t="s">
        <v>32</v>
      </c>
      <c r="P119" s="3" t="s">
        <v>14</v>
      </c>
      <c r="Q119" s="4">
        <f t="shared" si="5"/>
        <v>19</v>
      </c>
    </row>
    <row r="120" spans="1:18" x14ac:dyDescent="0.2">
      <c r="A120" s="2" t="s">
        <v>11</v>
      </c>
      <c r="B120">
        <v>0</v>
      </c>
      <c r="C120">
        <v>0</v>
      </c>
      <c r="D120">
        <v>3</v>
      </c>
      <c r="E120">
        <v>8</v>
      </c>
      <c r="F120">
        <v>4</v>
      </c>
      <c r="G120">
        <v>8</v>
      </c>
      <c r="H120">
        <v>9</v>
      </c>
      <c r="I120">
        <v>4</v>
      </c>
      <c r="J120">
        <v>0</v>
      </c>
      <c r="K120" s="4">
        <f t="shared" si="4"/>
        <v>36</v>
      </c>
      <c r="M120" s="4">
        <v>14</v>
      </c>
      <c r="N120" s="2" t="s">
        <v>50</v>
      </c>
      <c r="P120" s="2" t="s">
        <v>11</v>
      </c>
      <c r="Q120" s="4">
        <f t="shared" si="5"/>
        <v>23</v>
      </c>
    </row>
    <row r="121" spans="1:18" x14ac:dyDescent="0.2">
      <c r="A121" s="2" t="s">
        <v>13</v>
      </c>
      <c r="B121">
        <v>0</v>
      </c>
      <c r="C121">
        <v>0</v>
      </c>
      <c r="D121">
        <v>4</v>
      </c>
      <c r="E121">
        <v>11</v>
      </c>
      <c r="F121">
        <v>10</v>
      </c>
      <c r="G121">
        <v>4</v>
      </c>
      <c r="H121">
        <v>4</v>
      </c>
      <c r="I121">
        <v>2</v>
      </c>
      <c r="J121">
        <v>0</v>
      </c>
      <c r="K121" s="4">
        <f t="shared" si="4"/>
        <v>35</v>
      </c>
      <c r="M121" s="4">
        <v>13</v>
      </c>
      <c r="N121" s="2" t="s">
        <v>125</v>
      </c>
      <c r="P121" s="2" t="s">
        <v>13</v>
      </c>
      <c r="Q121" s="4">
        <f t="shared" si="5"/>
        <v>29</v>
      </c>
    </row>
    <row r="122" spans="1:18" x14ac:dyDescent="0.2">
      <c r="A122" s="2" t="s">
        <v>17</v>
      </c>
      <c r="B122">
        <v>0</v>
      </c>
      <c r="C122">
        <v>2</v>
      </c>
      <c r="D122">
        <v>0</v>
      </c>
      <c r="E122">
        <v>13</v>
      </c>
      <c r="F122">
        <v>3</v>
      </c>
      <c r="G122">
        <v>8</v>
      </c>
      <c r="H122">
        <v>0</v>
      </c>
      <c r="I122">
        <v>0</v>
      </c>
      <c r="J122">
        <v>0</v>
      </c>
      <c r="K122" s="4">
        <f t="shared" si="4"/>
        <v>26</v>
      </c>
      <c r="M122" s="4">
        <v>6</v>
      </c>
      <c r="N122" s="2" t="s">
        <v>47</v>
      </c>
      <c r="P122" s="2" t="s">
        <v>17</v>
      </c>
      <c r="Q122" s="4">
        <f t="shared" si="5"/>
        <v>26</v>
      </c>
    </row>
    <row r="123" spans="1:18" x14ac:dyDescent="0.2">
      <c r="A123" t="s">
        <v>18</v>
      </c>
      <c r="B123">
        <v>0</v>
      </c>
      <c r="C123">
        <v>0</v>
      </c>
      <c r="D123">
        <v>4</v>
      </c>
      <c r="E123">
        <v>12</v>
      </c>
      <c r="F123">
        <v>16</v>
      </c>
      <c r="G123">
        <v>8</v>
      </c>
      <c r="H123">
        <v>4</v>
      </c>
      <c r="I123">
        <v>2</v>
      </c>
      <c r="J123">
        <v>0</v>
      </c>
      <c r="K123" s="4">
        <f t="shared" si="4"/>
        <v>46</v>
      </c>
      <c r="M123" s="4"/>
      <c r="N123" s="2" t="s">
        <v>66</v>
      </c>
      <c r="P123" t="s">
        <v>18</v>
      </c>
      <c r="Q123" s="4">
        <f t="shared" si="5"/>
        <v>40</v>
      </c>
    </row>
    <row r="124" spans="1:18" x14ac:dyDescent="0.2">
      <c r="A124" t="s">
        <v>145</v>
      </c>
      <c r="B124">
        <v>0</v>
      </c>
      <c r="C124">
        <v>0</v>
      </c>
      <c r="D124">
        <v>2</v>
      </c>
      <c r="E124">
        <v>5</v>
      </c>
      <c r="F124">
        <v>9</v>
      </c>
      <c r="G124">
        <v>6</v>
      </c>
      <c r="H124">
        <v>2</v>
      </c>
      <c r="I124">
        <v>0</v>
      </c>
      <c r="J124">
        <v>0</v>
      </c>
      <c r="K124" s="4">
        <f t="shared" si="4"/>
        <v>24</v>
      </c>
      <c r="M124" s="4"/>
      <c r="N124" s="2"/>
      <c r="P124" t="s">
        <v>145</v>
      </c>
      <c r="Q124" s="4">
        <f t="shared" si="5"/>
        <v>22</v>
      </c>
    </row>
    <row r="125" spans="1:18" x14ac:dyDescent="0.2">
      <c r="A125" t="s">
        <v>146</v>
      </c>
      <c r="B125">
        <v>0</v>
      </c>
      <c r="C125">
        <v>1</v>
      </c>
      <c r="D125">
        <v>3</v>
      </c>
      <c r="E125">
        <v>10</v>
      </c>
      <c r="F125">
        <v>8</v>
      </c>
      <c r="G125">
        <v>12</v>
      </c>
      <c r="H125">
        <v>7</v>
      </c>
      <c r="I125">
        <v>8</v>
      </c>
      <c r="J125">
        <v>0</v>
      </c>
      <c r="K125" s="4">
        <f t="shared" si="4"/>
        <v>49</v>
      </c>
      <c r="M125" s="4"/>
      <c r="N125" s="2"/>
      <c r="P125" t="s">
        <v>146</v>
      </c>
      <c r="Q125" s="4">
        <f t="shared" si="5"/>
        <v>34</v>
      </c>
    </row>
    <row r="126" spans="1:18" x14ac:dyDescent="0.2">
      <c r="A126" t="s">
        <v>147</v>
      </c>
      <c r="B126">
        <v>0</v>
      </c>
      <c r="C126">
        <v>1</v>
      </c>
      <c r="D126">
        <v>1</v>
      </c>
      <c r="E126">
        <v>19</v>
      </c>
      <c r="F126">
        <v>13</v>
      </c>
      <c r="G126">
        <v>8</v>
      </c>
      <c r="H126">
        <v>4</v>
      </c>
      <c r="I126">
        <v>4</v>
      </c>
      <c r="J126">
        <v>0</v>
      </c>
      <c r="K126" s="4">
        <f t="shared" si="4"/>
        <v>50</v>
      </c>
      <c r="L126">
        <f>RANK(K126,K17:K126,0)</f>
        <v>5</v>
      </c>
      <c r="M126" s="4"/>
      <c r="N126" s="2"/>
      <c r="P126" t="s">
        <v>147</v>
      </c>
      <c r="Q126" s="4" t="s">
        <v>148</v>
      </c>
      <c r="R126" t="e">
        <f>RANK(Q126,Q17:Q126,0)</f>
        <v>#VALUE!</v>
      </c>
    </row>
    <row r="127" spans="1:18" x14ac:dyDescent="0.2">
      <c r="A127" t="s">
        <v>149</v>
      </c>
      <c r="B127">
        <v>0</v>
      </c>
      <c r="C127">
        <v>0</v>
      </c>
      <c r="D127">
        <v>9</v>
      </c>
      <c r="E127">
        <v>8</v>
      </c>
      <c r="F127">
        <v>6</v>
      </c>
      <c r="G127">
        <v>6</v>
      </c>
      <c r="H127">
        <v>4</v>
      </c>
      <c r="I127">
        <v>1</v>
      </c>
      <c r="J127">
        <v>0</v>
      </c>
      <c r="K127" s="4">
        <f t="shared" si="4"/>
        <v>34</v>
      </c>
      <c r="M127" s="4"/>
      <c r="N127" s="2"/>
      <c r="Q127" s="4"/>
    </row>
    <row r="128" spans="1:18" x14ac:dyDescent="0.2">
      <c r="A128" t="s">
        <v>150</v>
      </c>
      <c r="B128">
        <v>0</v>
      </c>
      <c r="C128">
        <v>1</v>
      </c>
      <c r="D128">
        <v>2</v>
      </c>
      <c r="E128">
        <v>4</v>
      </c>
      <c r="F128">
        <v>11</v>
      </c>
      <c r="G128">
        <v>8</v>
      </c>
      <c r="H128">
        <v>4</v>
      </c>
      <c r="I128">
        <v>3</v>
      </c>
      <c r="J128">
        <v>0</v>
      </c>
      <c r="K128" s="4">
        <f t="shared" si="4"/>
        <v>33</v>
      </c>
      <c r="M128" s="4"/>
      <c r="N128" s="2"/>
      <c r="Q128" s="4"/>
    </row>
    <row r="129" spans="1:17" x14ac:dyDescent="0.2">
      <c r="A129" t="s">
        <v>151</v>
      </c>
      <c r="B129">
        <v>0</v>
      </c>
      <c r="C129">
        <v>0</v>
      </c>
      <c r="D129">
        <v>3</v>
      </c>
      <c r="E129">
        <v>10</v>
      </c>
      <c r="F129">
        <v>9</v>
      </c>
      <c r="G129">
        <v>2</v>
      </c>
      <c r="H129">
        <v>2</v>
      </c>
      <c r="I129">
        <v>0</v>
      </c>
      <c r="J129">
        <v>0</v>
      </c>
      <c r="K129" s="4">
        <f t="shared" si="4"/>
        <v>26</v>
      </c>
      <c r="M129" s="4"/>
      <c r="N129" s="2"/>
      <c r="Q129" s="4"/>
    </row>
    <row r="130" spans="1:17" x14ac:dyDescent="0.2">
      <c r="A130" t="s">
        <v>152</v>
      </c>
      <c r="B130">
        <v>0</v>
      </c>
      <c r="C130">
        <v>1</v>
      </c>
      <c r="D130">
        <v>4</v>
      </c>
      <c r="E130">
        <v>10</v>
      </c>
      <c r="F130">
        <v>3</v>
      </c>
      <c r="G130">
        <v>8</v>
      </c>
      <c r="H130">
        <v>6</v>
      </c>
      <c r="I130">
        <v>6</v>
      </c>
      <c r="J130">
        <v>0</v>
      </c>
      <c r="K130" s="4">
        <f t="shared" si="4"/>
        <v>38</v>
      </c>
      <c r="M130" s="4"/>
      <c r="N130" s="2"/>
      <c r="Q130" s="4"/>
    </row>
    <row r="131" spans="1:17" x14ac:dyDescent="0.2">
      <c r="A131" t="s">
        <v>153</v>
      </c>
      <c r="B131">
        <v>0</v>
      </c>
      <c r="C131">
        <v>0</v>
      </c>
      <c r="D131">
        <v>8</v>
      </c>
      <c r="E131">
        <v>8</v>
      </c>
      <c r="F131">
        <v>6</v>
      </c>
      <c r="G131">
        <v>10</v>
      </c>
      <c r="H131">
        <v>3</v>
      </c>
      <c r="I131">
        <v>3</v>
      </c>
      <c r="J131">
        <v>2</v>
      </c>
      <c r="K131" s="4">
        <f t="shared" si="4"/>
        <v>40</v>
      </c>
      <c r="M131" s="4"/>
      <c r="N131" s="2"/>
      <c r="Q131" s="4"/>
    </row>
    <row r="132" spans="1:17" x14ac:dyDescent="0.2">
      <c r="A132" t="s">
        <v>154</v>
      </c>
      <c r="B132">
        <v>0</v>
      </c>
      <c r="C132">
        <v>2</v>
      </c>
      <c r="D132">
        <v>6</v>
      </c>
      <c r="E132">
        <v>9</v>
      </c>
      <c r="F132">
        <v>11</v>
      </c>
      <c r="G132">
        <v>2</v>
      </c>
      <c r="H132">
        <v>4</v>
      </c>
      <c r="I132">
        <v>3</v>
      </c>
      <c r="K132" s="4">
        <f t="shared" si="4"/>
        <v>37</v>
      </c>
      <c r="M132" s="4"/>
      <c r="N132" s="2"/>
      <c r="Q132" s="4"/>
    </row>
    <row r="133" spans="1:17" x14ac:dyDescent="0.2">
      <c r="A133" s="1" t="s">
        <v>138</v>
      </c>
      <c r="B133">
        <f t="shared" ref="B133:G133" si="6">AVERAGE(B17:B132)</f>
        <v>1.7391304347826087E-2</v>
      </c>
      <c r="C133">
        <f t="shared" si="6"/>
        <v>0.61739130434782608</v>
      </c>
      <c r="D133">
        <f t="shared" si="6"/>
        <v>4.1217391304347828</v>
      </c>
      <c r="E133">
        <f t="shared" si="6"/>
        <v>6.9565217391304346</v>
      </c>
      <c r="F133">
        <f t="shared" si="6"/>
        <v>7.6140350877192979</v>
      </c>
      <c r="G133">
        <f t="shared" si="6"/>
        <v>5.8260869565217392</v>
      </c>
      <c r="H133">
        <f>AVERAGE(H17:H132)</f>
        <v>4.9913043478260866</v>
      </c>
      <c r="I133">
        <f>AVERAGE(I17:I132)</f>
        <v>1.991304347826087</v>
      </c>
      <c r="J133">
        <f>AVERAGE(J17:J131)</f>
        <v>0.14912280701754385</v>
      </c>
      <c r="K133">
        <f>AVERAGE(K17:K128)</f>
        <v>32.163636363636364</v>
      </c>
      <c r="N133">
        <f>RANK(K123,K17:K123,0)</f>
        <v>11</v>
      </c>
    </row>
    <row r="134" spans="1:17" x14ac:dyDescent="0.2">
      <c r="A134" s="1" t="s">
        <v>139</v>
      </c>
      <c r="B134">
        <f>MEDIAN(B17:B123)</f>
        <v>0</v>
      </c>
      <c r="C134">
        <f>MEDIAN(C17:C123)</f>
        <v>0</v>
      </c>
      <c r="D134">
        <f>MEDIAN(D17:D123)</f>
        <v>4</v>
      </c>
      <c r="E134">
        <f>MEDIAN(E17:E123)</f>
        <v>6</v>
      </c>
      <c r="F134">
        <f>MEDIAN(F17:F123)</f>
        <v>8</v>
      </c>
      <c r="G134">
        <f>MEDIAN(G17:G122)</f>
        <v>6</v>
      </c>
      <c r="H134">
        <f>MEDIAN(H17:H122)</f>
        <v>4</v>
      </c>
      <c r="I134">
        <f>MEDIAN(I17:I122)</f>
        <v>2</v>
      </c>
      <c r="J134">
        <f>MEDIAN(J17:J122)</f>
        <v>0</v>
      </c>
      <c r="K134">
        <f>MEDIAN(K17:K122)</f>
        <v>32.5</v>
      </c>
    </row>
    <row r="135" spans="1:17" x14ac:dyDescent="0.2">
      <c r="A135" s="1" t="s">
        <v>140</v>
      </c>
      <c r="B135">
        <f>MAX(B17:B123)</f>
        <v>1</v>
      </c>
      <c r="C135">
        <f t="shared" ref="C135:K135" si="7">MAX(C17:C123)</f>
        <v>5</v>
      </c>
      <c r="D135">
        <f t="shared" si="7"/>
        <v>15</v>
      </c>
      <c r="E135">
        <f t="shared" si="7"/>
        <v>19</v>
      </c>
      <c r="F135">
        <f t="shared" si="7"/>
        <v>18</v>
      </c>
      <c r="G135">
        <f t="shared" si="7"/>
        <v>15</v>
      </c>
      <c r="H135">
        <f t="shared" si="7"/>
        <v>15</v>
      </c>
      <c r="I135">
        <f t="shared" si="7"/>
        <v>8</v>
      </c>
      <c r="J135">
        <f t="shared" si="7"/>
        <v>2</v>
      </c>
      <c r="K135">
        <f t="shared" si="7"/>
        <v>60</v>
      </c>
    </row>
    <row r="136" spans="1:17" x14ac:dyDescent="0.2">
      <c r="A136" s="1" t="s">
        <v>143</v>
      </c>
      <c r="B136">
        <f>PERCENTILE(B17:B123,0.1)</f>
        <v>0</v>
      </c>
      <c r="C136">
        <f>PERCENTILE(C17:C123,0.1)</f>
        <v>0</v>
      </c>
      <c r="D136">
        <f>PERCENTILE(D17:D123,0.1)</f>
        <v>0</v>
      </c>
      <c r="E136">
        <f>PERCENTILE(E17:E123,0.1)</f>
        <v>2</v>
      </c>
      <c r="F136">
        <f>PERCENTILE(F17:F123,0.1)</f>
        <v>3</v>
      </c>
      <c r="G136">
        <f>PERCENTILE(G17:G122,0.1)</f>
        <v>2</v>
      </c>
      <c r="H136">
        <f>PERCENTILE(H17:H122,0.1)</f>
        <v>1.4000000000000004</v>
      </c>
      <c r="I136">
        <f>PERCENTILE(I17:I122,0.1)</f>
        <v>0</v>
      </c>
      <c r="J136">
        <f>PERCENTILE(J17:J122,0.1)</f>
        <v>0</v>
      </c>
      <c r="K136">
        <f>PERCENTILE(K17:K122,0.1)</f>
        <v>16.3</v>
      </c>
    </row>
    <row r="137" spans="1:17" x14ac:dyDescent="0.2">
      <c r="A137" s="1" t="s">
        <v>144</v>
      </c>
      <c r="B137">
        <f>PERCENTILE(B17:B123,0.9)</f>
        <v>0</v>
      </c>
      <c r="C137">
        <f>PERCENTILE(C17:C123,0.9)</f>
        <v>2</v>
      </c>
      <c r="D137">
        <f>PERCENTILE(D17:D123,0.9)</f>
        <v>8</v>
      </c>
      <c r="E137">
        <f>PERCENTILE(E17:E123,0.9)</f>
        <v>11.5</v>
      </c>
      <c r="F137">
        <f>PERCENTILE(F17:F123,0.9)</f>
        <v>11</v>
      </c>
      <c r="G137">
        <f>PERCENTILE(G17:G122,0.9)</f>
        <v>9</v>
      </c>
      <c r="H137">
        <f>PERCENTILE(H17:H122,0.9)</f>
        <v>9</v>
      </c>
      <c r="I137">
        <f>PERCENTILE(I17:I122,0.9)</f>
        <v>4</v>
      </c>
      <c r="J137">
        <f>PERCENTILE(J17:J122,0.9)</f>
        <v>1</v>
      </c>
      <c r="K137">
        <f>PERCENTILE(K17:K122,0.9)</f>
        <v>46</v>
      </c>
    </row>
  </sheetData>
  <autoFilter ref="K1:K137" xr:uid="{00000000-0009-0000-0000-000000000000}"/>
  <sortState xmlns:xlrd2="http://schemas.microsoft.com/office/spreadsheetml/2017/richdata2" ref="M17:N123">
    <sortCondition descending="1" ref="M17:M123"/>
  </sortState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7"/>
  <sheetViews>
    <sheetView workbookViewId="0">
      <pane ySplit="885" topLeftCell="A122" activePane="bottomLeft"/>
      <selection activeCell="K1" sqref="K1:K1048576"/>
      <selection pane="bottomLeft" activeCell="I132" sqref="I132"/>
    </sheetView>
  </sheetViews>
  <sheetFormatPr defaultRowHeight="12.75" x14ac:dyDescent="0.2"/>
  <sheetData>
    <row r="1" spans="1:15" x14ac:dyDescent="0.2">
      <c r="A1" s="1"/>
      <c r="B1" s="1" t="s">
        <v>133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12</v>
      </c>
      <c r="L2" s="1"/>
    </row>
    <row r="3" spans="1:15" x14ac:dyDescent="0.2">
      <c r="A3" s="2" t="s">
        <v>19</v>
      </c>
      <c r="H3">
        <v>5</v>
      </c>
      <c r="I3">
        <v>5</v>
      </c>
    </row>
    <row r="4" spans="1:15" x14ac:dyDescent="0.2">
      <c r="A4" s="2" t="s">
        <v>20</v>
      </c>
      <c r="D4">
        <v>2</v>
      </c>
      <c r="E4">
        <v>2</v>
      </c>
      <c r="F4">
        <v>4</v>
      </c>
      <c r="H4">
        <v>2</v>
      </c>
    </row>
    <row r="5" spans="1:15" x14ac:dyDescent="0.2">
      <c r="A5" s="2" t="s">
        <v>21</v>
      </c>
      <c r="D5">
        <v>1</v>
      </c>
      <c r="F5">
        <v>2</v>
      </c>
      <c r="G5">
        <v>1</v>
      </c>
    </row>
    <row r="6" spans="1:15" x14ac:dyDescent="0.2">
      <c r="A6" s="2" t="s">
        <v>22</v>
      </c>
      <c r="F6">
        <v>4</v>
      </c>
      <c r="G6">
        <v>2</v>
      </c>
      <c r="H6">
        <v>1</v>
      </c>
      <c r="I6">
        <v>2</v>
      </c>
    </row>
    <row r="7" spans="1:15" x14ac:dyDescent="0.2">
      <c r="A7" s="2" t="s">
        <v>23</v>
      </c>
      <c r="D7">
        <v>5</v>
      </c>
      <c r="F7">
        <v>3</v>
      </c>
      <c r="G7">
        <v>3</v>
      </c>
      <c r="H7">
        <v>2</v>
      </c>
    </row>
    <row r="8" spans="1:15" x14ac:dyDescent="0.2">
      <c r="A8" s="2" t="s">
        <v>24</v>
      </c>
      <c r="D8">
        <v>1</v>
      </c>
      <c r="E8">
        <v>1</v>
      </c>
      <c r="G8">
        <v>6</v>
      </c>
      <c r="H8">
        <v>5</v>
      </c>
    </row>
    <row r="9" spans="1:15" x14ac:dyDescent="0.2">
      <c r="A9" s="2" t="s">
        <v>25</v>
      </c>
      <c r="D9">
        <v>3</v>
      </c>
      <c r="F9">
        <v>1</v>
      </c>
      <c r="G9">
        <v>3</v>
      </c>
      <c r="H9">
        <v>3</v>
      </c>
    </row>
    <row r="10" spans="1:15" x14ac:dyDescent="0.2">
      <c r="A10" s="2" t="s">
        <v>26</v>
      </c>
      <c r="F10">
        <v>2</v>
      </c>
      <c r="G10">
        <v>2</v>
      </c>
      <c r="H10">
        <v>4</v>
      </c>
    </row>
    <row r="11" spans="1:15" x14ac:dyDescent="0.2">
      <c r="A11" s="2" t="s">
        <v>27</v>
      </c>
      <c r="D11">
        <v>3</v>
      </c>
      <c r="E11">
        <v>2</v>
      </c>
      <c r="F11">
        <v>3</v>
      </c>
      <c r="H11">
        <v>2</v>
      </c>
    </row>
    <row r="12" spans="1:15" x14ac:dyDescent="0.2">
      <c r="A12" s="2" t="s">
        <v>28</v>
      </c>
      <c r="E12">
        <v>2</v>
      </c>
      <c r="F12">
        <v>1</v>
      </c>
    </row>
    <row r="13" spans="1:15" x14ac:dyDescent="0.2">
      <c r="A13" s="2" t="s">
        <v>29</v>
      </c>
      <c r="D13">
        <v>1</v>
      </c>
      <c r="E13">
        <v>4</v>
      </c>
      <c r="F13">
        <v>2</v>
      </c>
      <c r="G13">
        <v>4</v>
      </c>
    </row>
    <row r="14" spans="1:15" ht="13.5" thickBot="1" x14ac:dyDescent="0.25">
      <c r="A14" s="8" t="s">
        <v>30</v>
      </c>
      <c r="B14" s="9"/>
      <c r="C14" s="9"/>
      <c r="D14" s="9"/>
      <c r="E14" s="9"/>
      <c r="F14" s="9"/>
      <c r="G14" s="9">
        <v>1</v>
      </c>
      <c r="H14" s="9">
        <v>1</v>
      </c>
      <c r="I14" s="9">
        <v>1</v>
      </c>
      <c r="J14" s="9"/>
      <c r="K14" s="9"/>
      <c r="L14" s="9"/>
      <c r="M14" s="9"/>
      <c r="N14" s="9"/>
      <c r="O14" s="9"/>
    </row>
    <row r="15" spans="1:15" ht="13.5" thickTop="1" x14ac:dyDescent="0.2">
      <c r="A15" s="3"/>
      <c r="B15" s="4"/>
      <c r="C15" s="4"/>
      <c r="D15" s="4"/>
      <c r="E15" s="4"/>
      <c r="F15" s="4"/>
      <c r="G15" s="4"/>
      <c r="H15" s="4"/>
      <c r="I15" s="4"/>
      <c r="J15" s="4"/>
      <c r="K15" s="3"/>
      <c r="L15" s="4"/>
      <c r="M15" s="4"/>
      <c r="N15" s="4"/>
      <c r="O15" s="4"/>
    </row>
    <row r="16" spans="1:15" x14ac:dyDescent="0.2">
      <c r="A16" s="5" t="s">
        <v>10</v>
      </c>
      <c r="B16" s="5" t="s">
        <v>0</v>
      </c>
      <c r="C16" s="5" t="s">
        <v>1</v>
      </c>
      <c r="D16" s="5" t="s">
        <v>2</v>
      </c>
      <c r="E16" s="5" t="s">
        <v>3</v>
      </c>
      <c r="F16" s="5" t="s">
        <v>4</v>
      </c>
      <c r="G16" s="5" t="s">
        <v>5</v>
      </c>
      <c r="H16" s="5" t="s">
        <v>6</v>
      </c>
      <c r="I16" s="5" t="s">
        <v>7</v>
      </c>
      <c r="J16" s="5" t="s">
        <v>8</v>
      </c>
      <c r="K16" s="5" t="s">
        <v>12</v>
      </c>
      <c r="L16" s="4"/>
      <c r="M16" s="5" t="s">
        <v>10</v>
      </c>
      <c r="N16" s="4" t="s">
        <v>12</v>
      </c>
      <c r="O16" s="4"/>
    </row>
    <row r="17" spans="1:14" x14ac:dyDescent="0.2">
      <c r="A17" s="3" t="s">
        <v>31</v>
      </c>
      <c r="B17">
        <v>0</v>
      </c>
      <c r="C17">
        <v>0</v>
      </c>
      <c r="D17">
        <v>0</v>
      </c>
      <c r="E17">
        <v>3</v>
      </c>
      <c r="F17">
        <v>3</v>
      </c>
      <c r="G17">
        <v>1</v>
      </c>
      <c r="H17">
        <v>3</v>
      </c>
      <c r="I17">
        <v>0</v>
      </c>
      <c r="J17">
        <v>0</v>
      </c>
      <c r="K17">
        <f>SUM(B17:J17)</f>
        <v>10</v>
      </c>
      <c r="M17" s="2" t="s">
        <v>66</v>
      </c>
      <c r="N17" t="s">
        <v>137</v>
      </c>
    </row>
    <row r="18" spans="1:14" x14ac:dyDescent="0.2">
      <c r="A18" s="2" t="s">
        <v>32</v>
      </c>
      <c r="B18">
        <v>0</v>
      </c>
      <c r="C18">
        <v>1</v>
      </c>
      <c r="D18">
        <v>2</v>
      </c>
      <c r="E18">
        <v>0</v>
      </c>
      <c r="F18">
        <v>2</v>
      </c>
      <c r="G18">
        <v>0</v>
      </c>
      <c r="H18">
        <v>2</v>
      </c>
      <c r="I18">
        <v>0</v>
      </c>
      <c r="J18">
        <v>0</v>
      </c>
      <c r="K18">
        <f t="shared" ref="K18:K81" si="0">SUM(B18:J18)</f>
        <v>7</v>
      </c>
      <c r="M18" s="2" t="s">
        <v>73</v>
      </c>
      <c r="N18" t="s">
        <v>137</v>
      </c>
    </row>
    <row r="19" spans="1:14" x14ac:dyDescent="0.2">
      <c r="A19" s="2" t="s">
        <v>33</v>
      </c>
      <c r="B19">
        <v>0</v>
      </c>
      <c r="C19">
        <v>0</v>
      </c>
      <c r="D19">
        <v>2</v>
      </c>
      <c r="E19">
        <v>2</v>
      </c>
      <c r="F19">
        <v>4</v>
      </c>
      <c r="G19">
        <v>3</v>
      </c>
      <c r="H19">
        <v>2</v>
      </c>
      <c r="I19">
        <v>1</v>
      </c>
      <c r="J19">
        <v>0</v>
      </c>
      <c r="K19">
        <f t="shared" si="0"/>
        <v>14</v>
      </c>
      <c r="M19" s="2" t="s">
        <v>107</v>
      </c>
      <c r="N19" t="s">
        <v>137</v>
      </c>
    </row>
    <row r="20" spans="1:14" x14ac:dyDescent="0.2">
      <c r="A20" s="2" t="s">
        <v>34</v>
      </c>
      <c r="B20">
        <v>0</v>
      </c>
      <c r="C20">
        <v>0</v>
      </c>
      <c r="D20">
        <v>0</v>
      </c>
      <c r="E20">
        <v>4</v>
      </c>
      <c r="F20">
        <v>2</v>
      </c>
      <c r="G20">
        <v>2</v>
      </c>
      <c r="H20">
        <v>4</v>
      </c>
      <c r="I20">
        <v>1</v>
      </c>
      <c r="J20">
        <v>0</v>
      </c>
      <c r="K20">
        <f t="shared" si="0"/>
        <v>13</v>
      </c>
      <c r="M20" s="2" t="s">
        <v>62</v>
      </c>
      <c r="N20">
        <v>24</v>
      </c>
    </row>
    <row r="21" spans="1:14" x14ac:dyDescent="0.2">
      <c r="A21" s="2" t="s">
        <v>35</v>
      </c>
      <c r="B21">
        <v>0</v>
      </c>
      <c r="C21">
        <v>0</v>
      </c>
      <c r="D21">
        <v>0</v>
      </c>
      <c r="E21">
        <v>2</v>
      </c>
      <c r="F21">
        <v>2</v>
      </c>
      <c r="G21">
        <v>5</v>
      </c>
      <c r="H21">
        <v>0</v>
      </c>
      <c r="I21">
        <v>4</v>
      </c>
      <c r="J21">
        <v>1</v>
      </c>
      <c r="K21">
        <f t="shared" si="0"/>
        <v>14</v>
      </c>
      <c r="M21" s="2" t="s">
        <v>67</v>
      </c>
      <c r="N21">
        <v>24</v>
      </c>
    </row>
    <row r="22" spans="1:14" x14ac:dyDescent="0.2">
      <c r="A22" s="2" t="s">
        <v>36</v>
      </c>
      <c r="B22">
        <v>0</v>
      </c>
      <c r="C22">
        <v>0</v>
      </c>
      <c r="D22">
        <v>2</v>
      </c>
      <c r="E22">
        <v>4</v>
      </c>
      <c r="F22">
        <v>3</v>
      </c>
      <c r="G22">
        <v>2</v>
      </c>
      <c r="H22">
        <v>0</v>
      </c>
      <c r="I22">
        <v>1</v>
      </c>
      <c r="J22">
        <v>0</v>
      </c>
      <c r="K22">
        <f t="shared" si="0"/>
        <v>12</v>
      </c>
      <c r="M22" s="2" t="s">
        <v>123</v>
      </c>
      <c r="N22">
        <v>24</v>
      </c>
    </row>
    <row r="23" spans="1:14" x14ac:dyDescent="0.2">
      <c r="A23" s="2" t="s">
        <v>37</v>
      </c>
      <c r="B23">
        <v>0</v>
      </c>
      <c r="C23">
        <v>0</v>
      </c>
      <c r="D23">
        <v>3</v>
      </c>
      <c r="E23">
        <v>1</v>
      </c>
      <c r="F23">
        <v>2</v>
      </c>
      <c r="G23">
        <v>1</v>
      </c>
      <c r="H23">
        <v>2</v>
      </c>
      <c r="I23">
        <v>2</v>
      </c>
      <c r="J23">
        <v>0</v>
      </c>
      <c r="K23">
        <f t="shared" si="0"/>
        <v>11</v>
      </c>
      <c r="M23" t="s">
        <v>18</v>
      </c>
      <c r="N23">
        <v>24</v>
      </c>
    </row>
    <row r="24" spans="1:14" x14ac:dyDescent="0.2">
      <c r="A24" s="2" t="s">
        <v>38</v>
      </c>
      <c r="B24">
        <v>0</v>
      </c>
      <c r="C24">
        <v>0</v>
      </c>
      <c r="D24">
        <v>4</v>
      </c>
      <c r="E24">
        <v>3</v>
      </c>
      <c r="F24">
        <v>2</v>
      </c>
      <c r="G24">
        <v>1</v>
      </c>
      <c r="H24">
        <v>1</v>
      </c>
      <c r="I24">
        <v>0</v>
      </c>
      <c r="J24">
        <v>0</v>
      </c>
      <c r="K24">
        <f t="shared" si="0"/>
        <v>11</v>
      </c>
      <c r="M24" s="2" t="s">
        <v>105</v>
      </c>
      <c r="N24">
        <v>23</v>
      </c>
    </row>
    <row r="25" spans="1:14" x14ac:dyDescent="0.2">
      <c r="A25" s="2" t="s">
        <v>39</v>
      </c>
      <c r="B25">
        <v>0</v>
      </c>
      <c r="C25">
        <v>0</v>
      </c>
      <c r="D25">
        <v>0</v>
      </c>
      <c r="E25">
        <v>2</v>
      </c>
      <c r="F25">
        <v>3</v>
      </c>
      <c r="G25">
        <v>1</v>
      </c>
      <c r="H25">
        <v>2</v>
      </c>
      <c r="I25">
        <v>1</v>
      </c>
      <c r="J25">
        <v>0</v>
      </c>
      <c r="K25">
        <f t="shared" si="0"/>
        <v>9</v>
      </c>
      <c r="M25" s="2" t="s">
        <v>46</v>
      </c>
      <c r="N25">
        <v>22</v>
      </c>
    </row>
    <row r="26" spans="1:14" x14ac:dyDescent="0.2">
      <c r="A26" s="2" t="s">
        <v>40</v>
      </c>
      <c r="B26">
        <v>0</v>
      </c>
      <c r="C26">
        <v>1</v>
      </c>
      <c r="D26">
        <v>0</v>
      </c>
      <c r="E26">
        <v>0</v>
      </c>
      <c r="F26">
        <v>3</v>
      </c>
      <c r="G26">
        <v>2</v>
      </c>
      <c r="H26">
        <v>1</v>
      </c>
      <c r="I26">
        <v>3</v>
      </c>
      <c r="J26">
        <v>0</v>
      </c>
      <c r="K26">
        <f t="shared" si="0"/>
        <v>10</v>
      </c>
      <c r="M26" s="2" t="s">
        <v>61</v>
      </c>
      <c r="N26">
        <v>22</v>
      </c>
    </row>
    <row r="27" spans="1:14" x14ac:dyDescent="0.2">
      <c r="A27" s="2" t="s">
        <v>41</v>
      </c>
      <c r="B27">
        <v>0</v>
      </c>
      <c r="C27">
        <v>0</v>
      </c>
      <c r="D27">
        <v>1</v>
      </c>
      <c r="E27">
        <v>0</v>
      </c>
      <c r="F27">
        <v>1</v>
      </c>
      <c r="G27">
        <v>2</v>
      </c>
      <c r="H27">
        <v>1</v>
      </c>
      <c r="I27">
        <v>0</v>
      </c>
      <c r="J27">
        <v>0</v>
      </c>
      <c r="K27">
        <f t="shared" si="0"/>
        <v>5</v>
      </c>
      <c r="M27" s="2" t="s">
        <v>63</v>
      </c>
      <c r="N27">
        <v>22</v>
      </c>
    </row>
    <row r="28" spans="1:14" x14ac:dyDescent="0.2">
      <c r="A28" s="2" t="s">
        <v>42</v>
      </c>
      <c r="B28">
        <v>0</v>
      </c>
      <c r="C28">
        <v>0</v>
      </c>
      <c r="D28">
        <v>3</v>
      </c>
      <c r="E28">
        <v>4</v>
      </c>
      <c r="F28">
        <v>7</v>
      </c>
      <c r="G28">
        <v>3</v>
      </c>
      <c r="H28">
        <v>3</v>
      </c>
      <c r="I28">
        <v>0</v>
      </c>
      <c r="J28">
        <v>0</v>
      </c>
      <c r="K28">
        <f t="shared" si="0"/>
        <v>20</v>
      </c>
      <c r="M28" s="2" t="s">
        <v>77</v>
      </c>
      <c r="N28">
        <v>22</v>
      </c>
    </row>
    <row r="29" spans="1:14" x14ac:dyDescent="0.2">
      <c r="A29" s="2" t="s">
        <v>43</v>
      </c>
      <c r="B29">
        <v>0</v>
      </c>
      <c r="C29">
        <v>1</v>
      </c>
      <c r="D29">
        <v>0</v>
      </c>
      <c r="E29">
        <v>4</v>
      </c>
      <c r="F29">
        <v>4</v>
      </c>
      <c r="G29">
        <v>4</v>
      </c>
      <c r="H29">
        <v>4</v>
      </c>
      <c r="I29">
        <v>0</v>
      </c>
      <c r="J29">
        <v>0</v>
      </c>
      <c r="K29">
        <f t="shared" si="0"/>
        <v>17</v>
      </c>
      <c r="M29" s="2" t="s">
        <v>88</v>
      </c>
      <c r="N29">
        <v>22</v>
      </c>
    </row>
    <row r="30" spans="1:14" x14ac:dyDescent="0.2">
      <c r="A30" s="2" t="s">
        <v>44</v>
      </c>
      <c r="B30">
        <v>0</v>
      </c>
      <c r="C30">
        <v>1</v>
      </c>
      <c r="D30">
        <v>0</v>
      </c>
      <c r="E30">
        <v>3</v>
      </c>
      <c r="F30">
        <v>2</v>
      </c>
      <c r="G30">
        <v>2</v>
      </c>
      <c r="H30">
        <v>1</v>
      </c>
      <c r="I30">
        <v>0</v>
      </c>
      <c r="J30">
        <v>0</v>
      </c>
      <c r="K30">
        <f t="shared" si="0"/>
        <v>9</v>
      </c>
      <c r="M30" s="2" t="s">
        <v>110</v>
      </c>
      <c r="N30">
        <v>22</v>
      </c>
    </row>
    <row r="31" spans="1:14" x14ac:dyDescent="0.2">
      <c r="A31" s="2" t="s">
        <v>45</v>
      </c>
      <c r="B31">
        <v>0</v>
      </c>
      <c r="C31">
        <v>1</v>
      </c>
      <c r="D31">
        <v>0</v>
      </c>
      <c r="E31">
        <v>3</v>
      </c>
      <c r="F31">
        <v>2</v>
      </c>
      <c r="G31">
        <v>5</v>
      </c>
      <c r="H31">
        <v>0</v>
      </c>
      <c r="I31">
        <v>0</v>
      </c>
      <c r="J31">
        <v>0</v>
      </c>
      <c r="K31">
        <f t="shared" si="0"/>
        <v>11</v>
      </c>
      <c r="M31" s="2" t="s">
        <v>54</v>
      </c>
      <c r="N31">
        <v>21</v>
      </c>
    </row>
    <row r="32" spans="1:14" x14ac:dyDescent="0.2">
      <c r="A32" s="2" t="s">
        <v>46</v>
      </c>
      <c r="B32">
        <v>0</v>
      </c>
      <c r="C32">
        <v>1</v>
      </c>
      <c r="D32">
        <v>4</v>
      </c>
      <c r="E32">
        <v>3</v>
      </c>
      <c r="F32">
        <v>7</v>
      </c>
      <c r="G32">
        <v>3</v>
      </c>
      <c r="H32">
        <v>3</v>
      </c>
      <c r="I32">
        <v>1</v>
      </c>
      <c r="J32">
        <v>0</v>
      </c>
      <c r="K32">
        <f t="shared" si="0"/>
        <v>22</v>
      </c>
      <c r="M32" s="2" t="s">
        <v>95</v>
      </c>
      <c r="N32">
        <v>21</v>
      </c>
    </row>
    <row r="33" spans="1:14" x14ac:dyDescent="0.2">
      <c r="A33" s="2" t="s">
        <v>47</v>
      </c>
      <c r="B33">
        <v>0</v>
      </c>
      <c r="C33">
        <v>0</v>
      </c>
      <c r="D33">
        <v>0</v>
      </c>
      <c r="E33">
        <v>3</v>
      </c>
      <c r="F33">
        <v>2</v>
      </c>
      <c r="G33">
        <v>0</v>
      </c>
      <c r="H33">
        <v>0</v>
      </c>
      <c r="I33">
        <v>0</v>
      </c>
      <c r="J33">
        <v>0</v>
      </c>
      <c r="K33">
        <f t="shared" si="0"/>
        <v>5</v>
      </c>
      <c r="M33" s="2" t="s">
        <v>97</v>
      </c>
      <c r="N33">
        <v>21</v>
      </c>
    </row>
    <row r="34" spans="1:14" x14ac:dyDescent="0.2">
      <c r="A34" s="2" t="s">
        <v>48</v>
      </c>
      <c r="B34">
        <v>0</v>
      </c>
      <c r="C34">
        <v>0</v>
      </c>
      <c r="D34">
        <v>4</v>
      </c>
      <c r="E34">
        <v>0</v>
      </c>
      <c r="F34">
        <v>5</v>
      </c>
      <c r="G34">
        <v>5</v>
      </c>
      <c r="H34">
        <v>2</v>
      </c>
      <c r="I34">
        <v>1</v>
      </c>
      <c r="J34">
        <v>0</v>
      </c>
      <c r="K34">
        <f t="shared" si="0"/>
        <v>17</v>
      </c>
      <c r="M34" s="2" t="s">
        <v>108</v>
      </c>
      <c r="N34">
        <v>21</v>
      </c>
    </row>
    <row r="35" spans="1:14" x14ac:dyDescent="0.2">
      <c r="A35" s="2" t="s">
        <v>49</v>
      </c>
      <c r="B35">
        <v>0</v>
      </c>
      <c r="C35">
        <v>0</v>
      </c>
      <c r="D35">
        <v>0</v>
      </c>
      <c r="E35">
        <v>1</v>
      </c>
      <c r="F35">
        <v>6</v>
      </c>
      <c r="G35">
        <v>2</v>
      </c>
      <c r="H35">
        <v>1</v>
      </c>
      <c r="I35">
        <v>2</v>
      </c>
      <c r="J35">
        <v>0</v>
      </c>
      <c r="K35">
        <f t="shared" si="0"/>
        <v>12</v>
      </c>
      <c r="M35" s="2" t="s">
        <v>127</v>
      </c>
      <c r="N35">
        <v>21</v>
      </c>
    </row>
    <row r="36" spans="1:14" x14ac:dyDescent="0.2">
      <c r="A36" s="2" t="s">
        <v>50</v>
      </c>
      <c r="B36">
        <v>0</v>
      </c>
      <c r="C36">
        <v>0</v>
      </c>
      <c r="D36">
        <v>1</v>
      </c>
      <c r="E36">
        <v>0</v>
      </c>
      <c r="F36">
        <v>0</v>
      </c>
      <c r="G36">
        <v>1</v>
      </c>
      <c r="H36">
        <v>2</v>
      </c>
      <c r="I36">
        <v>1</v>
      </c>
      <c r="J36">
        <v>0</v>
      </c>
      <c r="K36">
        <f t="shared" si="0"/>
        <v>5</v>
      </c>
      <c r="M36" s="2" t="s">
        <v>42</v>
      </c>
      <c r="N36">
        <v>20</v>
      </c>
    </row>
    <row r="37" spans="1:14" x14ac:dyDescent="0.2">
      <c r="A37" s="2" t="s">
        <v>51</v>
      </c>
      <c r="B37">
        <v>0</v>
      </c>
      <c r="C37">
        <v>0</v>
      </c>
      <c r="D37">
        <v>3</v>
      </c>
      <c r="E37">
        <v>3</v>
      </c>
      <c r="F37">
        <v>2</v>
      </c>
      <c r="G37">
        <v>3</v>
      </c>
      <c r="H37">
        <v>0</v>
      </c>
      <c r="I37">
        <v>1</v>
      </c>
      <c r="J37">
        <v>0</v>
      </c>
      <c r="K37">
        <f t="shared" si="0"/>
        <v>12</v>
      </c>
      <c r="M37" s="2" t="s">
        <v>78</v>
      </c>
      <c r="N37">
        <v>20</v>
      </c>
    </row>
    <row r="38" spans="1:14" x14ac:dyDescent="0.2">
      <c r="A38" s="2" t="s">
        <v>52</v>
      </c>
      <c r="B38">
        <v>0</v>
      </c>
      <c r="C38">
        <v>1</v>
      </c>
      <c r="D38">
        <v>1</v>
      </c>
      <c r="E38">
        <v>1</v>
      </c>
      <c r="F38">
        <v>4</v>
      </c>
      <c r="G38">
        <v>2</v>
      </c>
      <c r="H38">
        <v>2</v>
      </c>
      <c r="I38">
        <v>1</v>
      </c>
      <c r="J38">
        <v>0</v>
      </c>
      <c r="K38">
        <f t="shared" si="0"/>
        <v>12</v>
      </c>
      <c r="M38" s="2" t="s">
        <v>91</v>
      </c>
      <c r="N38">
        <v>20</v>
      </c>
    </row>
    <row r="39" spans="1:14" x14ac:dyDescent="0.2">
      <c r="A39" s="2" t="s">
        <v>53</v>
      </c>
      <c r="B39">
        <v>0</v>
      </c>
      <c r="C39">
        <v>1</v>
      </c>
      <c r="D39">
        <v>0</v>
      </c>
      <c r="E39">
        <v>3</v>
      </c>
      <c r="F39">
        <v>3</v>
      </c>
      <c r="G39">
        <v>2</v>
      </c>
      <c r="H39">
        <v>2</v>
      </c>
      <c r="I39">
        <v>0</v>
      </c>
      <c r="J39">
        <v>0</v>
      </c>
      <c r="K39">
        <f t="shared" si="0"/>
        <v>11</v>
      </c>
      <c r="M39" s="2" t="s">
        <v>93</v>
      </c>
      <c r="N39">
        <v>20</v>
      </c>
    </row>
    <row r="40" spans="1:14" x14ac:dyDescent="0.2">
      <c r="A40" s="2" t="s">
        <v>54</v>
      </c>
      <c r="B40">
        <v>0</v>
      </c>
      <c r="C40">
        <v>0</v>
      </c>
      <c r="D40">
        <v>4</v>
      </c>
      <c r="E40">
        <v>7</v>
      </c>
      <c r="F40">
        <v>2</v>
      </c>
      <c r="G40">
        <v>3</v>
      </c>
      <c r="H40">
        <v>1</v>
      </c>
      <c r="I40">
        <v>4</v>
      </c>
      <c r="J40">
        <v>0</v>
      </c>
      <c r="K40">
        <f t="shared" si="0"/>
        <v>21</v>
      </c>
      <c r="M40" s="2" t="s">
        <v>119</v>
      </c>
      <c r="N40">
        <v>20</v>
      </c>
    </row>
    <row r="41" spans="1:14" x14ac:dyDescent="0.2">
      <c r="A41" s="2" t="s">
        <v>55</v>
      </c>
      <c r="B41">
        <v>0</v>
      </c>
      <c r="C41">
        <v>0</v>
      </c>
      <c r="D41">
        <v>0</v>
      </c>
      <c r="E41">
        <v>1</v>
      </c>
      <c r="F41">
        <v>6</v>
      </c>
      <c r="G41">
        <v>4</v>
      </c>
      <c r="H41">
        <v>4</v>
      </c>
      <c r="I41">
        <v>2</v>
      </c>
      <c r="J41">
        <v>0</v>
      </c>
      <c r="K41">
        <f t="shared" si="0"/>
        <v>17</v>
      </c>
      <c r="M41" s="2" t="s">
        <v>120</v>
      </c>
      <c r="N41">
        <v>20</v>
      </c>
    </row>
    <row r="42" spans="1:14" x14ac:dyDescent="0.2">
      <c r="A42" s="2" t="s">
        <v>56</v>
      </c>
      <c r="B42">
        <v>0</v>
      </c>
      <c r="C42">
        <v>0</v>
      </c>
      <c r="D42">
        <v>2</v>
      </c>
      <c r="E42">
        <v>3</v>
      </c>
      <c r="F42">
        <v>2</v>
      </c>
      <c r="G42">
        <v>4</v>
      </c>
      <c r="H42">
        <v>2</v>
      </c>
      <c r="I42">
        <v>0</v>
      </c>
      <c r="J42">
        <v>0</v>
      </c>
      <c r="K42">
        <f t="shared" si="0"/>
        <v>13</v>
      </c>
      <c r="M42" s="2" t="s">
        <v>101</v>
      </c>
      <c r="N42">
        <v>19</v>
      </c>
    </row>
    <row r="43" spans="1:14" x14ac:dyDescent="0.2">
      <c r="A43" s="2" t="s">
        <v>57</v>
      </c>
      <c r="B43">
        <v>0</v>
      </c>
      <c r="C43">
        <v>0</v>
      </c>
      <c r="D43">
        <v>3</v>
      </c>
      <c r="E43">
        <v>1</v>
      </c>
      <c r="F43">
        <v>1</v>
      </c>
      <c r="G43">
        <v>2</v>
      </c>
      <c r="H43">
        <v>1</v>
      </c>
      <c r="I43">
        <v>0</v>
      </c>
      <c r="J43">
        <v>0</v>
      </c>
      <c r="K43">
        <f t="shared" si="0"/>
        <v>8</v>
      </c>
      <c r="M43" s="2" t="s">
        <v>109</v>
      </c>
      <c r="N43">
        <v>19</v>
      </c>
    </row>
    <row r="44" spans="1:14" x14ac:dyDescent="0.2">
      <c r="A44" s="2" t="s">
        <v>58</v>
      </c>
      <c r="B44">
        <v>0</v>
      </c>
      <c r="C44">
        <v>0</v>
      </c>
      <c r="D44">
        <v>0</v>
      </c>
      <c r="E44">
        <v>1</v>
      </c>
      <c r="F44">
        <v>3</v>
      </c>
      <c r="G44">
        <v>1</v>
      </c>
      <c r="H44">
        <v>5</v>
      </c>
      <c r="I44">
        <v>1</v>
      </c>
      <c r="J44">
        <v>0</v>
      </c>
      <c r="K44">
        <f t="shared" si="0"/>
        <v>11</v>
      </c>
      <c r="M44" s="2" t="s">
        <v>128</v>
      </c>
      <c r="N44">
        <v>19</v>
      </c>
    </row>
    <row r="45" spans="1:14" x14ac:dyDescent="0.2">
      <c r="A45" s="2" t="s">
        <v>59</v>
      </c>
      <c r="B45">
        <v>0</v>
      </c>
      <c r="C45">
        <v>1</v>
      </c>
      <c r="D45">
        <v>0</v>
      </c>
      <c r="E45">
        <v>2</v>
      </c>
      <c r="F45">
        <v>3</v>
      </c>
      <c r="G45">
        <v>4</v>
      </c>
      <c r="H45">
        <v>1</v>
      </c>
      <c r="I45">
        <v>0</v>
      </c>
      <c r="J45">
        <v>0</v>
      </c>
      <c r="K45">
        <f t="shared" si="0"/>
        <v>11</v>
      </c>
      <c r="M45" s="2" t="s">
        <v>102</v>
      </c>
      <c r="N45">
        <v>18</v>
      </c>
    </row>
    <row r="46" spans="1:14" x14ac:dyDescent="0.2">
      <c r="A46" s="2" t="s">
        <v>60</v>
      </c>
      <c r="B46">
        <v>0</v>
      </c>
      <c r="C46">
        <v>0</v>
      </c>
      <c r="D46">
        <v>4</v>
      </c>
      <c r="E46">
        <v>4</v>
      </c>
      <c r="F46">
        <v>3</v>
      </c>
      <c r="G46">
        <v>1</v>
      </c>
      <c r="H46">
        <v>3</v>
      </c>
      <c r="I46">
        <v>0</v>
      </c>
      <c r="J46">
        <v>0</v>
      </c>
      <c r="K46">
        <f t="shared" si="0"/>
        <v>15</v>
      </c>
      <c r="M46" s="2" t="s">
        <v>112</v>
      </c>
      <c r="N46">
        <v>18</v>
      </c>
    </row>
    <row r="47" spans="1:14" x14ac:dyDescent="0.2">
      <c r="A47" s="2" t="s">
        <v>61</v>
      </c>
      <c r="B47">
        <v>0</v>
      </c>
      <c r="C47">
        <v>0</v>
      </c>
      <c r="D47">
        <v>1</v>
      </c>
      <c r="E47">
        <v>10</v>
      </c>
      <c r="F47">
        <v>4</v>
      </c>
      <c r="G47">
        <v>3</v>
      </c>
      <c r="H47">
        <v>2</v>
      </c>
      <c r="I47">
        <v>1</v>
      </c>
      <c r="J47">
        <v>1</v>
      </c>
      <c r="K47">
        <f t="shared" si="0"/>
        <v>22</v>
      </c>
      <c r="M47" s="2" t="s">
        <v>130</v>
      </c>
      <c r="N47">
        <v>18</v>
      </c>
    </row>
    <row r="48" spans="1:14" x14ac:dyDescent="0.2">
      <c r="A48" s="2" t="s">
        <v>62</v>
      </c>
      <c r="B48">
        <v>0</v>
      </c>
      <c r="C48">
        <v>0</v>
      </c>
      <c r="D48">
        <v>1</v>
      </c>
      <c r="E48">
        <v>5</v>
      </c>
      <c r="F48">
        <v>7</v>
      </c>
      <c r="G48">
        <v>6</v>
      </c>
      <c r="H48">
        <v>2</v>
      </c>
      <c r="I48">
        <v>3</v>
      </c>
      <c r="J48">
        <v>0</v>
      </c>
      <c r="K48">
        <f t="shared" si="0"/>
        <v>24</v>
      </c>
      <c r="M48" s="2" t="s">
        <v>43</v>
      </c>
      <c r="N48">
        <v>17</v>
      </c>
    </row>
    <row r="49" spans="1:14" x14ac:dyDescent="0.2">
      <c r="A49" s="2" t="s">
        <v>63</v>
      </c>
      <c r="B49">
        <v>0</v>
      </c>
      <c r="C49">
        <v>1</v>
      </c>
      <c r="D49">
        <v>2</v>
      </c>
      <c r="E49">
        <v>6</v>
      </c>
      <c r="F49">
        <v>5</v>
      </c>
      <c r="G49">
        <v>5</v>
      </c>
      <c r="H49">
        <v>2</v>
      </c>
      <c r="I49">
        <v>1</v>
      </c>
      <c r="J49">
        <v>0</v>
      </c>
      <c r="K49">
        <f t="shared" si="0"/>
        <v>22</v>
      </c>
      <c r="M49" s="2" t="s">
        <v>48</v>
      </c>
      <c r="N49">
        <v>17</v>
      </c>
    </row>
    <row r="50" spans="1:14" x14ac:dyDescent="0.2">
      <c r="A50" s="2" t="s">
        <v>64</v>
      </c>
      <c r="B50">
        <v>0</v>
      </c>
      <c r="C50">
        <v>0</v>
      </c>
      <c r="D50">
        <v>1</v>
      </c>
      <c r="E50">
        <v>3</v>
      </c>
      <c r="F50">
        <v>3</v>
      </c>
      <c r="G50">
        <v>4</v>
      </c>
      <c r="H50">
        <v>4</v>
      </c>
      <c r="I50">
        <v>0</v>
      </c>
      <c r="J50">
        <v>1</v>
      </c>
      <c r="K50">
        <f t="shared" si="0"/>
        <v>16</v>
      </c>
      <c r="M50" s="2" t="s">
        <v>55</v>
      </c>
      <c r="N50">
        <v>17</v>
      </c>
    </row>
    <row r="51" spans="1:14" x14ac:dyDescent="0.2">
      <c r="A51" s="2" t="s">
        <v>65</v>
      </c>
      <c r="B51">
        <v>0</v>
      </c>
      <c r="C51">
        <v>0</v>
      </c>
      <c r="D51">
        <v>1</v>
      </c>
      <c r="E51">
        <v>3</v>
      </c>
      <c r="F51">
        <v>2</v>
      </c>
      <c r="G51">
        <v>5</v>
      </c>
      <c r="H51">
        <v>2</v>
      </c>
      <c r="I51">
        <v>1</v>
      </c>
      <c r="J51">
        <v>0</v>
      </c>
      <c r="K51">
        <f t="shared" si="0"/>
        <v>14</v>
      </c>
      <c r="M51" s="2" t="s">
        <v>69</v>
      </c>
      <c r="N51">
        <v>17</v>
      </c>
    </row>
    <row r="52" spans="1:14" x14ac:dyDescent="0.2">
      <c r="A52" s="2" t="s">
        <v>66</v>
      </c>
      <c r="B52" t="s">
        <v>137</v>
      </c>
      <c r="C52" t="s">
        <v>137</v>
      </c>
      <c r="D52" t="s">
        <v>137</v>
      </c>
      <c r="E52" t="s">
        <v>137</v>
      </c>
      <c r="F52" t="s">
        <v>137</v>
      </c>
      <c r="G52" t="s">
        <v>137</v>
      </c>
      <c r="H52" t="s">
        <v>137</v>
      </c>
      <c r="I52" t="s">
        <v>137</v>
      </c>
      <c r="J52" t="s">
        <v>137</v>
      </c>
      <c r="K52" t="s">
        <v>137</v>
      </c>
      <c r="M52" s="2" t="s">
        <v>98</v>
      </c>
      <c r="N52">
        <v>17</v>
      </c>
    </row>
    <row r="53" spans="1:14" x14ac:dyDescent="0.2">
      <c r="A53" s="2" t="s">
        <v>67</v>
      </c>
      <c r="B53">
        <v>0</v>
      </c>
      <c r="C53">
        <v>0</v>
      </c>
      <c r="D53">
        <v>7</v>
      </c>
      <c r="E53">
        <v>3</v>
      </c>
      <c r="F53">
        <v>2</v>
      </c>
      <c r="G53">
        <v>5</v>
      </c>
      <c r="H53">
        <v>6</v>
      </c>
      <c r="I53">
        <v>1</v>
      </c>
      <c r="J53">
        <v>0</v>
      </c>
      <c r="K53">
        <f t="shared" si="0"/>
        <v>24</v>
      </c>
      <c r="M53" s="2" t="s">
        <v>115</v>
      </c>
      <c r="N53">
        <v>17</v>
      </c>
    </row>
    <row r="54" spans="1:14" x14ac:dyDescent="0.2">
      <c r="A54" s="2" t="s">
        <v>68</v>
      </c>
      <c r="B54">
        <v>0</v>
      </c>
      <c r="C54">
        <v>0</v>
      </c>
      <c r="D54">
        <v>0</v>
      </c>
      <c r="E54">
        <v>3</v>
      </c>
      <c r="F54">
        <v>0</v>
      </c>
      <c r="G54">
        <v>2</v>
      </c>
      <c r="H54">
        <v>5</v>
      </c>
      <c r="I54">
        <v>2</v>
      </c>
      <c r="J54">
        <v>0</v>
      </c>
      <c r="K54">
        <f t="shared" si="0"/>
        <v>12</v>
      </c>
      <c r="M54" s="2" t="s">
        <v>121</v>
      </c>
      <c r="N54">
        <v>17</v>
      </c>
    </row>
    <row r="55" spans="1:14" x14ac:dyDescent="0.2">
      <c r="A55" s="2" t="s">
        <v>69</v>
      </c>
      <c r="B55">
        <v>1</v>
      </c>
      <c r="C55">
        <v>0</v>
      </c>
      <c r="D55">
        <v>0</v>
      </c>
      <c r="E55">
        <v>6</v>
      </c>
      <c r="F55">
        <v>5</v>
      </c>
      <c r="G55">
        <v>2</v>
      </c>
      <c r="H55">
        <v>3</v>
      </c>
      <c r="I55">
        <v>0</v>
      </c>
      <c r="J55">
        <v>0</v>
      </c>
      <c r="K55">
        <f t="shared" si="0"/>
        <v>17</v>
      </c>
      <c r="M55" s="2" t="s">
        <v>64</v>
      </c>
      <c r="N55">
        <v>16</v>
      </c>
    </row>
    <row r="56" spans="1:14" x14ac:dyDescent="0.2">
      <c r="A56" s="2" t="s">
        <v>70</v>
      </c>
      <c r="B56">
        <v>0</v>
      </c>
      <c r="C56">
        <v>0</v>
      </c>
      <c r="D56">
        <v>4</v>
      </c>
      <c r="E56">
        <v>0</v>
      </c>
      <c r="F56">
        <v>0</v>
      </c>
      <c r="G56">
        <v>3</v>
      </c>
      <c r="H56">
        <v>6</v>
      </c>
      <c r="I56">
        <v>0</v>
      </c>
      <c r="J56">
        <v>0</v>
      </c>
      <c r="K56">
        <f t="shared" si="0"/>
        <v>13</v>
      </c>
      <c r="M56" s="2" t="s">
        <v>71</v>
      </c>
      <c r="N56">
        <v>16</v>
      </c>
    </row>
    <row r="57" spans="1:14" x14ac:dyDescent="0.2">
      <c r="A57" s="2" t="s">
        <v>71</v>
      </c>
      <c r="B57">
        <v>0</v>
      </c>
      <c r="C57">
        <v>0</v>
      </c>
      <c r="D57">
        <v>2</v>
      </c>
      <c r="E57">
        <v>3</v>
      </c>
      <c r="F57">
        <v>4</v>
      </c>
      <c r="G57">
        <v>5</v>
      </c>
      <c r="H57">
        <v>1</v>
      </c>
      <c r="I57">
        <v>1</v>
      </c>
      <c r="J57">
        <v>0</v>
      </c>
      <c r="K57">
        <f t="shared" si="0"/>
        <v>16</v>
      </c>
      <c r="M57" s="2" t="s">
        <v>82</v>
      </c>
      <c r="N57">
        <v>16</v>
      </c>
    </row>
    <row r="58" spans="1:14" x14ac:dyDescent="0.2">
      <c r="A58" s="2" t="s">
        <v>72</v>
      </c>
      <c r="B58">
        <v>0</v>
      </c>
      <c r="C58">
        <v>0</v>
      </c>
      <c r="D58">
        <v>2</v>
      </c>
      <c r="E58">
        <v>5</v>
      </c>
      <c r="F58">
        <v>3</v>
      </c>
      <c r="G58">
        <v>3</v>
      </c>
      <c r="H58">
        <v>1</v>
      </c>
      <c r="I58">
        <v>0</v>
      </c>
      <c r="J58">
        <v>0</v>
      </c>
      <c r="K58">
        <f t="shared" si="0"/>
        <v>14</v>
      </c>
      <c r="M58" s="2" t="s">
        <v>104</v>
      </c>
      <c r="N58">
        <v>16</v>
      </c>
    </row>
    <row r="59" spans="1:14" x14ac:dyDescent="0.2">
      <c r="A59" s="2" t="s">
        <v>73</v>
      </c>
      <c r="B59">
        <v>0</v>
      </c>
      <c r="C59">
        <v>0</v>
      </c>
      <c r="D59">
        <v>3</v>
      </c>
      <c r="E59">
        <v>3</v>
      </c>
      <c r="F59" t="s">
        <v>137</v>
      </c>
      <c r="G59" t="s">
        <v>137</v>
      </c>
      <c r="H59" t="s">
        <v>137</v>
      </c>
      <c r="I59">
        <v>2</v>
      </c>
      <c r="J59">
        <v>0</v>
      </c>
      <c r="K59" t="s">
        <v>137</v>
      </c>
      <c r="M59" s="2" t="s">
        <v>118</v>
      </c>
      <c r="N59">
        <v>16</v>
      </c>
    </row>
    <row r="60" spans="1:14" x14ac:dyDescent="0.2">
      <c r="A60" s="2" t="s">
        <v>74</v>
      </c>
      <c r="B60">
        <v>0</v>
      </c>
      <c r="C60">
        <v>0</v>
      </c>
      <c r="D60">
        <v>8</v>
      </c>
      <c r="E60">
        <v>0</v>
      </c>
      <c r="F60">
        <v>1</v>
      </c>
      <c r="G60">
        <v>2</v>
      </c>
      <c r="H60">
        <v>2</v>
      </c>
      <c r="I60">
        <v>0</v>
      </c>
      <c r="J60">
        <v>0</v>
      </c>
      <c r="K60">
        <f t="shared" si="0"/>
        <v>13</v>
      </c>
      <c r="M60" s="2" t="s">
        <v>15</v>
      </c>
      <c r="N60">
        <v>16</v>
      </c>
    </row>
    <row r="61" spans="1:14" x14ac:dyDescent="0.2">
      <c r="A61" s="2" t="s">
        <v>75</v>
      </c>
      <c r="B61">
        <v>0</v>
      </c>
      <c r="C61">
        <v>0</v>
      </c>
      <c r="D61">
        <v>3</v>
      </c>
      <c r="E61">
        <v>2</v>
      </c>
      <c r="F61">
        <v>3</v>
      </c>
      <c r="G61">
        <v>2</v>
      </c>
      <c r="H61">
        <v>2</v>
      </c>
      <c r="I61">
        <v>0</v>
      </c>
      <c r="J61">
        <v>0</v>
      </c>
      <c r="K61">
        <f t="shared" si="0"/>
        <v>12</v>
      </c>
      <c r="M61" s="2" t="s">
        <v>60</v>
      </c>
      <c r="N61">
        <v>15</v>
      </c>
    </row>
    <row r="62" spans="1:14" x14ac:dyDescent="0.2">
      <c r="A62" s="2" t="s">
        <v>76</v>
      </c>
      <c r="B62">
        <v>0</v>
      </c>
      <c r="C62">
        <v>0</v>
      </c>
      <c r="D62">
        <v>1</v>
      </c>
      <c r="E62">
        <v>1</v>
      </c>
      <c r="F62">
        <v>6</v>
      </c>
      <c r="G62">
        <v>0</v>
      </c>
      <c r="H62">
        <v>3</v>
      </c>
      <c r="I62">
        <v>2</v>
      </c>
      <c r="J62">
        <v>0</v>
      </c>
      <c r="K62">
        <f t="shared" si="0"/>
        <v>13</v>
      </c>
      <c r="M62" s="2" t="s">
        <v>122</v>
      </c>
      <c r="N62">
        <v>15</v>
      </c>
    </row>
    <row r="63" spans="1:14" x14ac:dyDescent="0.2">
      <c r="A63" s="2" t="s">
        <v>77</v>
      </c>
      <c r="B63">
        <v>0</v>
      </c>
      <c r="C63">
        <v>0</v>
      </c>
      <c r="D63">
        <v>3</v>
      </c>
      <c r="E63">
        <v>7</v>
      </c>
      <c r="F63">
        <v>2</v>
      </c>
      <c r="G63">
        <v>2</v>
      </c>
      <c r="H63">
        <v>7</v>
      </c>
      <c r="I63">
        <v>1</v>
      </c>
      <c r="J63">
        <v>0</v>
      </c>
      <c r="K63">
        <f t="shared" si="0"/>
        <v>22</v>
      </c>
      <c r="M63" s="2" t="s">
        <v>33</v>
      </c>
      <c r="N63">
        <v>14</v>
      </c>
    </row>
    <row r="64" spans="1:14" x14ac:dyDescent="0.2">
      <c r="A64" s="2" t="s">
        <v>78</v>
      </c>
      <c r="B64">
        <v>0</v>
      </c>
      <c r="C64">
        <v>1</v>
      </c>
      <c r="D64">
        <v>1</v>
      </c>
      <c r="E64">
        <v>4</v>
      </c>
      <c r="F64">
        <v>3</v>
      </c>
      <c r="G64">
        <v>4</v>
      </c>
      <c r="H64">
        <v>7</v>
      </c>
      <c r="I64">
        <v>0</v>
      </c>
      <c r="J64">
        <v>0</v>
      </c>
      <c r="K64">
        <f t="shared" si="0"/>
        <v>20</v>
      </c>
      <c r="M64" s="2" t="s">
        <v>35</v>
      </c>
      <c r="N64">
        <v>14</v>
      </c>
    </row>
    <row r="65" spans="1:14" x14ac:dyDescent="0.2">
      <c r="A65" s="2" t="s">
        <v>79</v>
      </c>
      <c r="B65">
        <v>0</v>
      </c>
      <c r="C65">
        <v>0</v>
      </c>
      <c r="D65">
        <v>2</v>
      </c>
      <c r="E65">
        <v>0</v>
      </c>
      <c r="F65">
        <v>1</v>
      </c>
      <c r="G65">
        <v>3</v>
      </c>
      <c r="H65">
        <v>2</v>
      </c>
      <c r="I65">
        <v>2</v>
      </c>
      <c r="J65">
        <v>0</v>
      </c>
      <c r="K65">
        <f t="shared" si="0"/>
        <v>10</v>
      </c>
      <c r="M65" s="2" t="s">
        <v>65</v>
      </c>
      <c r="N65">
        <v>14</v>
      </c>
    </row>
    <row r="66" spans="1:14" x14ac:dyDescent="0.2">
      <c r="A66" s="2" t="s">
        <v>80</v>
      </c>
      <c r="B66">
        <v>0</v>
      </c>
      <c r="C66">
        <v>0</v>
      </c>
      <c r="D66">
        <v>0</v>
      </c>
      <c r="E66">
        <v>3</v>
      </c>
      <c r="F66">
        <v>4</v>
      </c>
      <c r="G66">
        <v>1</v>
      </c>
      <c r="H66">
        <v>2</v>
      </c>
      <c r="I66">
        <v>0</v>
      </c>
      <c r="J66">
        <v>0</v>
      </c>
      <c r="K66">
        <f t="shared" si="0"/>
        <v>10</v>
      </c>
      <c r="M66" s="2" t="s">
        <v>72</v>
      </c>
      <c r="N66">
        <v>14</v>
      </c>
    </row>
    <row r="67" spans="1:14" x14ac:dyDescent="0.2">
      <c r="A67" s="2" t="s">
        <v>81</v>
      </c>
      <c r="B67">
        <v>0</v>
      </c>
      <c r="C67">
        <v>0</v>
      </c>
      <c r="D67">
        <v>2</v>
      </c>
      <c r="E67">
        <v>0</v>
      </c>
      <c r="F67">
        <v>4</v>
      </c>
      <c r="G67">
        <v>3</v>
      </c>
      <c r="H67">
        <v>3</v>
      </c>
      <c r="I67">
        <v>0</v>
      </c>
      <c r="J67">
        <v>0</v>
      </c>
      <c r="K67">
        <f t="shared" si="0"/>
        <v>12</v>
      </c>
      <c r="M67" s="2" t="s">
        <v>106</v>
      </c>
      <c r="N67">
        <v>14</v>
      </c>
    </row>
    <row r="68" spans="1:14" x14ac:dyDescent="0.2">
      <c r="A68" s="2" t="s">
        <v>82</v>
      </c>
      <c r="B68">
        <v>0</v>
      </c>
      <c r="C68">
        <v>0</v>
      </c>
      <c r="D68">
        <v>2</v>
      </c>
      <c r="E68">
        <v>4</v>
      </c>
      <c r="F68">
        <v>3</v>
      </c>
      <c r="G68">
        <v>2</v>
      </c>
      <c r="H68">
        <v>3</v>
      </c>
      <c r="I68">
        <v>2</v>
      </c>
      <c r="J68">
        <v>0</v>
      </c>
      <c r="K68">
        <f t="shared" si="0"/>
        <v>16</v>
      </c>
      <c r="M68" s="2" t="s">
        <v>117</v>
      </c>
      <c r="N68">
        <v>14</v>
      </c>
    </row>
    <row r="69" spans="1:14" x14ac:dyDescent="0.2">
      <c r="A69" s="2" t="s">
        <v>83</v>
      </c>
      <c r="B69">
        <v>0</v>
      </c>
      <c r="C69">
        <v>0</v>
      </c>
      <c r="D69">
        <v>1</v>
      </c>
      <c r="E69">
        <v>1</v>
      </c>
      <c r="F69">
        <v>1</v>
      </c>
      <c r="G69">
        <v>2</v>
      </c>
      <c r="H69">
        <v>2</v>
      </c>
      <c r="I69">
        <v>2</v>
      </c>
      <c r="J69">
        <v>0</v>
      </c>
      <c r="K69">
        <f t="shared" si="0"/>
        <v>9</v>
      </c>
      <c r="M69" s="2" t="s">
        <v>124</v>
      </c>
      <c r="N69">
        <v>14</v>
      </c>
    </row>
    <row r="70" spans="1:14" x14ac:dyDescent="0.2">
      <c r="A70" s="2" t="s">
        <v>84</v>
      </c>
      <c r="B70">
        <v>0</v>
      </c>
      <c r="C70">
        <v>0</v>
      </c>
      <c r="D70">
        <v>2</v>
      </c>
      <c r="E70">
        <v>2</v>
      </c>
      <c r="F70">
        <v>2</v>
      </c>
      <c r="G70">
        <v>1</v>
      </c>
      <c r="H70">
        <v>2</v>
      </c>
      <c r="I70">
        <v>0</v>
      </c>
      <c r="J70">
        <v>0</v>
      </c>
      <c r="K70">
        <f t="shared" si="0"/>
        <v>9</v>
      </c>
      <c r="M70" s="2" t="s">
        <v>126</v>
      </c>
      <c r="N70">
        <v>14</v>
      </c>
    </row>
    <row r="71" spans="1:14" x14ac:dyDescent="0.2">
      <c r="A71" s="2" t="s">
        <v>85</v>
      </c>
      <c r="B71">
        <v>0</v>
      </c>
      <c r="C71">
        <v>0</v>
      </c>
      <c r="D71">
        <v>0</v>
      </c>
      <c r="E71">
        <v>0</v>
      </c>
      <c r="F71">
        <v>1</v>
      </c>
      <c r="G71">
        <v>4</v>
      </c>
      <c r="H71">
        <v>0</v>
      </c>
      <c r="I71">
        <v>0</v>
      </c>
      <c r="J71">
        <v>0</v>
      </c>
      <c r="K71">
        <f t="shared" si="0"/>
        <v>5</v>
      </c>
      <c r="M71" s="2" t="s">
        <v>13</v>
      </c>
      <c r="N71">
        <v>14</v>
      </c>
    </row>
    <row r="72" spans="1:14" x14ac:dyDescent="0.2">
      <c r="A72" s="2" t="s">
        <v>86</v>
      </c>
      <c r="B72">
        <v>0</v>
      </c>
      <c r="C72">
        <v>1</v>
      </c>
      <c r="D72">
        <v>1</v>
      </c>
      <c r="E72">
        <v>1</v>
      </c>
      <c r="F72">
        <v>3</v>
      </c>
      <c r="G72">
        <v>0</v>
      </c>
      <c r="H72">
        <v>1</v>
      </c>
      <c r="I72">
        <v>0</v>
      </c>
      <c r="J72">
        <v>0</v>
      </c>
      <c r="K72">
        <f t="shared" si="0"/>
        <v>7</v>
      </c>
      <c r="M72" s="2" t="s">
        <v>34</v>
      </c>
      <c r="N72">
        <v>13</v>
      </c>
    </row>
    <row r="73" spans="1:14" x14ac:dyDescent="0.2">
      <c r="A73" s="2" t="s">
        <v>87</v>
      </c>
      <c r="B73">
        <v>0</v>
      </c>
      <c r="C73">
        <v>0</v>
      </c>
      <c r="D73">
        <v>1</v>
      </c>
      <c r="E73">
        <v>0</v>
      </c>
      <c r="F73">
        <v>1</v>
      </c>
      <c r="G73">
        <v>2</v>
      </c>
      <c r="H73">
        <v>3</v>
      </c>
      <c r="I73">
        <v>2</v>
      </c>
      <c r="J73">
        <v>0</v>
      </c>
      <c r="K73">
        <f t="shared" si="0"/>
        <v>9</v>
      </c>
      <c r="M73" s="2" t="s">
        <v>56</v>
      </c>
      <c r="N73">
        <v>13</v>
      </c>
    </row>
    <row r="74" spans="1:14" x14ac:dyDescent="0.2">
      <c r="A74" s="2" t="s">
        <v>88</v>
      </c>
      <c r="B74">
        <v>0</v>
      </c>
      <c r="C74">
        <v>0</v>
      </c>
      <c r="D74">
        <v>1</v>
      </c>
      <c r="E74">
        <v>4</v>
      </c>
      <c r="F74">
        <v>5</v>
      </c>
      <c r="G74">
        <v>6</v>
      </c>
      <c r="H74">
        <v>6</v>
      </c>
      <c r="I74">
        <v>0</v>
      </c>
      <c r="J74">
        <v>0</v>
      </c>
      <c r="K74">
        <f t="shared" si="0"/>
        <v>22</v>
      </c>
      <c r="M74" s="2" t="s">
        <v>70</v>
      </c>
      <c r="N74">
        <v>13</v>
      </c>
    </row>
    <row r="75" spans="1:14" x14ac:dyDescent="0.2">
      <c r="A75" s="2" t="s">
        <v>89</v>
      </c>
      <c r="B75">
        <v>0</v>
      </c>
      <c r="C75">
        <v>0</v>
      </c>
      <c r="D75">
        <v>1</v>
      </c>
      <c r="E75">
        <v>0</v>
      </c>
      <c r="F75">
        <v>1</v>
      </c>
      <c r="G75">
        <v>0</v>
      </c>
      <c r="H75">
        <v>3</v>
      </c>
      <c r="I75">
        <v>1</v>
      </c>
      <c r="J75">
        <v>0</v>
      </c>
      <c r="K75">
        <f t="shared" si="0"/>
        <v>6</v>
      </c>
      <c r="M75" s="2" t="s">
        <v>74</v>
      </c>
      <c r="N75">
        <v>13</v>
      </c>
    </row>
    <row r="76" spans="1:14" x14ac:dyDescent="0.2">
      <c r="A76" s="2" t="s">
        <v>90</v>
      </c>
      <c r="B76">
        <v>0</v>
      </c>
      <c r="C76">
        <v>0</v>
      </c>
      <c r="D76">
        <v>0</v>
      </c>
      <c r="E76">
        <v>3</v>
      </c>
      <c r="F76">
        <v>0</v>
      </c>
      <c r="G76">
        <v>0</v>
      </c>
      <c r="H76">
        <v>4</v>
      </c>
      <c r="I76">
        <v>2</v>
      </c>
      <c r="J76">
        <v>0</v>
      </c>
      <c r="K76">
        <f t="shared" si="0"/>
        <v>9</v>
      </c>
      <c r="M76" s="2" t="s">
        <v>76</v>
      </c>
      <c r="N76">
        <v>13</v>
      </c>
    </row>
    <row r="77" spans="1:14" x14ac:dyDescent="0.2">
      <c r="A77" s="2" t="s">
        <v>91</v>
      </c>
      <c r="B77">
        <v>0</v>
      </c>
      <c r="C77">
        <v>0</v>
      </c>
      <c r="D77">
        <v>2</v>
      </c>
      <c r="E77">
        <v>3</v>
      </c>
      <c r="F77">
        <v>2</v>
      </c>
      <c r="G77">
        <v>2</v>
      </c>
      <c r="H77">
        <v>10</v>
      </c>
      <c r="I77">
        <v>1</v>
      </c>
      <c r="J77">
        <v>0</v>
      </c>
      <c r="K77">
        <f t="shared" si="0"/>
        <v>20</v>
      </c>
      <c r="M77" s="2" t="s">
        <v>100</v>
      </c>
      <c r="N77">
        <v>13</v>
      </c>
    </row>
    <row r="78" spans="1:14" x14ac:dyDescent="0.2">
      <c r="A78" s="2" t="s">
        <v>92</v>
      </c>
      <c r="B78">
        <v>0</v>
      </c>
      <c r="C78">
        <v>0</v>
      </c>
      <c r="D78">
        <v>1</v>
      </c>
      <c r="E78">
        <v>0</v>
      </c>
      <c r="F78">
        <v>4</v>
      </c>
      <c r="G78">
        <v>1</v>
      </c>
      <c r="H78">
        <v>1</v>
      </c>
      <c r="I78">
        <v>0</v>
      </c>
      <c r="J78">
        <v>0</v>
      </c>
      <c r="K78">
        <f t="shared" si="0"/>
        <v>7</v>
      </c>
      <c r="M78" s="2" t="s">
        <v>111</v>
      </c>
      <c r="N78">
        <v>13</v>
      </c>
    </row>
    <row r="79" spans="1:14" x14ac:dyDescent="0.2">
      <c r="A79" s="2" t="s">
        <v>93</v>
      </c>
      <c r="B79">
        <v>0</v>
      </c>
      <c r="C79">
        <v>1</v>
      </c>
      <c r="D79">
        <v>2</v>
      </c>
      <c r="E79">
        <v>4</v>
      </c>
      <c r="F79">
        <v>7</v>
      </c>
      <c r="G79">
        <v>5</v>
      </c>
      <c r="H79">
        <v>1</v>
      </c>
      <c r="I79">
        <v>0</v>
      </c>
      <c r="J79">
        <v>0</v>
      </c>
      <c r="K79">
        <f t="shared" si="0"/>
        <v>20</v>
      </c>
      <c r="M79" s="2" t="s">
        <v>125</v>
      </c>
      <c r="N79">
        <v>13</v>
      </c>
    </row>
    <row r="80" spans="1:14" x14ac:dyDescent="0.2">
      <c r="A80" s="2" t="s">
        <v>94</v>
      </c>
      <c r="B80">
        <v>0</v>
      </c>
      <c r="C80">
        <v>0</v>
      </c>
      <c r="D80">
        <v>0</v>
      </c>
      <c r="E80">
        <v>0</v>
      </c>
      <c r="F80">
        <v>4</v>
      </c>
      <c r="G80">
        <v>1</v>
      </c>
      <c r="H80">
        <v>0</v>
      </c>
      <c r="I80">
        <v>0</v>
      </c>
      <c r="J80">
        <v>0</v>
      </c>
      <c r="K80">
        <f t="shared" si="0"/>
        <v>5</v>
      </c>
      <c r="M80" s="2" t="s">
        <v>11</v>
      </c>
      <c r="N80">
        <v>13</v>
      </c>
    </row>
    <row r="81" spans="1:14" x14ac:dyDescent="0.2">
      <c r="A81" s="2" t="s">
        <v>95</v>
      </c>
      <c r="B81">
        <v>0</v>
      </c>
      <c r="C81">
        <v>0</v>
      </c>
      <c r="D81">
        <v>2</v>
      </c>
      <c r="E81">
        <v>7</v>
      </c>
      <c r="F81">
        <v>6</v>
      </c>
      <c r="G81">
        <v>4</v>
      </c>
      <c r="H81">
        <v>1</v>
      </c>
      <c r="I81">
        <v>1</v>
      </c>
      <c r="J81">
        <v>0</v>
      </c>
      <c r="K81">
        <f t="shared" si="0"/>
        <v>21</v>
      </c>
      <c r="M81" s="2" t="s">
        <v>36</v>
      </c>
      <c r="N81">
        <v>12</v>
      </c>
    </row>
    <row r="82" spans="1:14" x14ac:dyDescent="0.2">
      <c r="A82" s="2" t="s">
        <v>96</v>
      </c>
      <c r="B82">
        <v>0</v>
      </c>
      <c r="C82">
        <v>1</v>
      </c>
      <c r="D82">
        <v>2</v>
      </c>
      <c r="E82">
        <v>7</v>
      </c>
      <c r="F82">
        <v>0</v>
      </c>
      <c r="G82">
        <v>0</v>
      </c>
      <c r="H82">
        <v>1</v>
      </c>
      <c r="I82">
        <v>1</v>
      </c>
      <c r="J82">
        <v>0</v>
      </c>
      <c r="K82">
        <f t="shared" ref="K82:K92" si="1">SUM(B82:J82)</f>
        <v>12</v>
      </c>
      <c r="M82" s="2" t="s">
        <v>49</v>
      </c>
      <c r="N82">
        <v>12</v>
      </c>
    </row>
    <row r="83" spans="1:14" x14ac:dyDescent="0.2">
      <c r="A83" s="2" t="s">
        <v>97</v>
      </c>
      <c r="B83">
        <v>0</v>
      </c>
      <c r="C83">
        <v>0</v>
      </c>
      <c r="D83">
        <v>5</v>
      </c>
      <c r="E83">
        <v>0</v>
      </c>
      <c r="F83">
        <v>6</v>
      </c>
      <c r="G83">
        <v>6</v>
      </c>
      <c r="H83">
        <v>2</v>
      </c>
      <c r="I83">
        <v>1</v>
      </c>
      <c r="J83">
        <v>1</v>
      </c>
      <c r="K83">
        <f t="shared" si="1"/>
        <v>21</v>
      </c>
      <c r="M83" s="2" t="s">
        <v>51</v>
      </c>
      <c r="N83">
        <v>12</v>
      </c>
    </row>
    <row r="84" spans="1:14" x14ac:dyDescent="0.2">
      <c r="A84" s="2" t="s">
        <v>98</v>
      </c>
      <c r="B84">
        <v>0</v>
      </c>
      <c r="C84">
        <v>0</v>
      </c>
      <c r="D84">
        <v>3</v>
      </c>
      <c r="E84">
        <v>2</v>
      </c>
      <c r="F84">
        <v>3</v>
      </c>
      <c r="G84">
        <v>3</v>
      </c>
      <c r="H84">
        <v>4</v>
      </c>
      <c r="I84">
        <v>2</v>
      </c>
      <c r="J84">
        <v>0</v>
      </c>
      <c r="K84">
        <f t="shared" si="1"/>
        <v>17</v>
      </c>
      <c r="M84" s="2" t="s">
        <v>52</v>
      </c>
      <c r="N84">
        <v>12</v>
      </c>
    </row>
    <row r="85" spans="1:14" x14ac:dyDescent="0.2">
      <c r="A85" s="2" t="s">
        <v>99</v>
      </c>
      <c r="B85">
        <v>0</v>
      </c>
      <c r="C85">
        <v>0</v>
      </c>
      <c r="D85">
        <v>0</v>
      </c>
      <c r="E85">
        <v>5</v>
      </c>
      <c r="F85">
        <v>2</v>
      </c>
      <c r="G85">
        <v>1</v>
      </c>
      <c r="H85">
        <v>0</v>
      </c>
      <c r="I85">
        <v>0</v>
      </c>
      <c r="J85">
        <v>0</v>
      </c>
      <c r="K85">
        <f t="shared" si="1"/>
        <v>8</v>
      </c>
      <c r="M85" s="2" t="s">
        <v>68</v>
      </c>
      <c r="N85">
        <v>12</v>
      </c>
    </row>
    <row r="86" spans="1:14" x14ac:dyDescent="0.2">
      <c r="A86" s="2" t="s">
        <v>100</v>
      </c>
      <c r="B86">
        <v>0</v>
      </c>
      <c r="C86">
        <v>0</v>
      </c>
      <c r="D86">
        <v>1</v>
      </c>
      <c r="E86">
        <v>4</v>
      </c>
      <c r="F86">
        <v>0</v>
      </c>
      <c r="G86">
        <v>6</v>
      </c>
      <c r="H86">
        <v>2</v>
      </c>
      <c r="I86">
        <v>0</v>
      </c>
      <c r="J86">
        <v>0</v>
      </c>
      <c r="K86">
        <f t="shared" si="1"/>
        <v>13</v>
      </c>
      <c r="M86" s="2" t="s">
        <v>75</v>
      </c>
      <c r="N86">
        <v>12</v>
      </c>
    </row>
    <row r="87" spans="1:14" x14ac:dyDescent="0.2">
      <c r="A87" s="2" t="s">
        <v>101</v>
      </c>
      <c r="B87">
        <v>0</v>
      </c>
      <c r="C87">
        <v>0</v>
      </c>
      <c r="D87">
        <v>1</v>
      </c>
      <c r="E87">
        <v>3</v>
      </c>
      <c r="F87">
        <v>9</v>
      </c>
      <c r="G87">
        <v>1</v>
      </c>
      <c r="H87">
        <v>5</v>
      </c>
      <c r="I87">
        <v>0</v>
      </c>
      <c r="J87">
        <v>0</v>
      </c>
      <c r="K87">
        <f t="shared" si="1"/>
        <v>19</v>
      </c>
      <c r="M87" s="2" t="s">
        <v>81</v>
      </c>
      <c r="N87">
        <v>12</v>
      </c>
    </row>
    <row r="88" spans="1:14" x14ac:dyDescent="0.2">
      <c r="A88" s="2" t="s">
        <v>102</v>
      </c>
      <c r="B88">
        <v>0</v>
      </c>
      <c r="C88">
        <v>0</v>
      </c>
      <c r="D88">
        <v>5</v>
      </c>
      <c r="E88">
        <v>2</v>
      </c>
      <c r="F88">
        <v>5</v>
      </c>
      <c r="G88">
        <v>1</v>
      </c>
      <c r="H88">
        <v>4</v>
      </c>
      <c r="I88">
        <v>1</v>
      </c>
      <c r="J88">
        <v>0</v>
      </c>
      <c r="K88">
        <f t="shared" si="1"/>
        <v>18</v>
      </c>
      <c r="M88" s="2" t="s">
        <v>96</v>
      </c>
      <c r="N88">
        <v>12</v>
      </c>
    </row>
    <row r="89" spans="1:14" x14ac:dyDescent="0.2">
      <c r="A89" s="2" t="s">
        <v>103</v>
      </c>
      <c r="B89">
        <v>0</v>
      </c>
      <c r="C89">
        <v>0</v>
      </c>
      <c r="D89">
        <v>0</v>
      </c>
      <c r="E89">
        <v>2</v>
      </c>
      <c r="F89">
        <v>4</v>
      </c>
      <c r="G89">
        <v>2</v>
      </c>
      <c r="H89">
        <v>4</v>
      </c>
      <c r="I89">
        <v>0</v>
      </c>
      <c r="J89">
        <v>0</v>
      </c>
      <c r="K89">
        <f t="shared" si="1"/>
        <v>12</v>
      </c>
      <c r="M89" s="2" t="s">
        <v>103</v>
      </c>
      <c r="N89">
        <v>12</v>
      </c>
    </row>
    <row r="90" spans="1:14" x14ac:dyDescent="0.2">
      <c r="A90" s="2" t="s">
        <v>104</v>
      </c>
      <c r="B90">
        <v>0</v>
      </c>
      <c r="C90">
        <v>0</v>
      </c>
      <c r="D90">
        <v>6</v>
      </c>
      <c r="E90">
        <v>5</v>
      </c>
      <c r="F90">
        <v>0</v>
      </c>
      <c r="G90">
        <v>1</v>
      </c>
      <c r="H90">
        <v>2</v>
      </c>
      <c r="I90">
        <v>2</v>
      </c>
      <c r="J90">
        <v>0</v>
      </c>
      <c r="K90">
        <f t="shared" si="1"/>
        <v>16</v>
      </c>
      <c r="M90" s="2" t="s">
        <v>37</v>
      </c>
      <c r="N90">
        <v>11</v>
      </c>
    </row>
    <row r="91" spans="1:14" x14ac:dyDescent="0.2">
      <c r="A91" s="2" t="s">
        <v>105</v>
      </c>
      <c r="B91">
        <v>0</v>
      </c>
      <c r="C91">
        <v>0</v>
      </c>
      <c r="D91">
        <v>2</v>
      </c>
      <c r="E91">
        <v>6</v>
      </c>
      <c r="F91">
        <v>6</v>
      </c>
      <c r="G91">
        <v>6</v>
      </c>
      <c r="H91">
        <v>3</v>
      </c>
      <c r="I91">
        <v>0</v>
      </c>
      <c r="J91">
        <v>0</v>
      </c>
      <c r="K91">
        <f t="shared" si="1"/>
        <v>23</v>
      </c>
      <c r="M91" s="2" t="s">
        <v>38</v>
      </c>
      <c r="N91">
        <v>11</v>
      </c>
    </row>
    <row r="92" spans="1:14" x14ac:dyDescent="0.2">
      <c r="A92" s="2" t="s">
        <v>106</v>
      </c>
      <c r="B92">
        <v>0</v>
      </c>
      <c r="C92">
        <v>0</v>
      </c>
      <c r="D92">
        <v>1</v>
      </c>
      <c r="E92">
        <v>1</v>
      </c>
      <c r="F92">
        <v>3</v>
      </c>
      <c r="G92">
        <v>3</v>
      </c>
      <c r="H92">
        <v>5</v>
      </c>
      <c r="I92">
        <v>1</v>
      </c>
      <c r="J92">
        <v>0</v>
      </c>
      <c r="K92">
        <f t="shared" si="1"/>
        <v>14</v>
      </c>
      <c r="M92" s="2" t="s">
        <v>45</v>
      </c>
      <c r="N92">
        <v>11</v>
      </c>
    </row>
    <row r="93" spans="1:14" x14ac:dyDescent="0.2">
      <c r="A93" s="2" t="s">
        <v>107</v>
      </c>
      <c r="B93">
        <v>0</v>
      </c>
      <c r="C93">
        <v>0</v>
      </c>
      <c r="D93">
        <v>0</v>
      </c>
      <c r="E93" t="s">
        <v>137</v>
      </c>
      <c r="F93">
        <v>3</v>
      </c>
      <c r="G93">
        <v>3</v>
      </c>
      <c r="H93">
        <v>0</v>
      </c>
      <c r="I93">
        <v>1</v>
      </c>
      <c r="J93">
        <v>0</v>
      </c>
      <c r="K93" t="s">
        <v>137</v>
      </c>
      <c r="M93" s="2" t="s">
        <v>53</v>
      </c>
      <c r="N93">
        <v>11</v>
      </c>
    </row>
    <row r="94" spans="1:14" x14ac:dyDescent="0.2">
      <c r="A94" s="2" t="s">
        <v>108</v>
      </c>
      <c r="B94">
        <v>0</v>
      </c>
      <c r="C94">
        <v>0</v>
      </c>
      <c r="D94">
        <v>2</v>
      </c>
      <c r="E94">
        <v>6</v>
      </c>
      <c r="F94">
        <v>7</v>
      </c>
      <c r="G94">
        <v>1</v>
      </c>
      <c r="H94">
        <v>4</v>
      </c>
      <c r="I94">
        <v>1</v>
      </c>
      <c r="J94">
        <v>0</v>
      </c>
      <c r="K94">
        <f t="shared" ref="K94:K132" si="2">SUM(B94:J94)</f>
        <v>21</v>
      </c>
      <c r="M94" s="2" t="s">
        <v>58</v>
      </c>
      <c r="N94">
        <v>11</v>
      </c>
    </row>
    <row r="95" spans="1:14" x14ac:dyDescent="0.2">
      <c r="A95" s="2" t="s">
        <v>109</v>
      </c>
      <c r="B95">
        <v>0</v>
      </c>
      <c r="C95">
        <v>0</v>
      </c>
      <c r="D95">
        <v>6</v>
      </c>
      <c r="E95">
        <v>3</v>
      </c>
      <c r="F95">
        <v>1</v>
      </c>
      <c r="G95">
        <v>1</v>
      </c>
      <c r="H95">
        <v>4</v>
      </c>
      <c r="I95">
        <v>4</v>
      </c>
      <c r="J95">
        <v>0</v>
      </c>
      <c r="K95">
        <f t="shared" si="2"/>
        <v>19</v>
      </c>
      <c r="M95" s="2" t="s">
        <v>59</v>
      </c>
      <c r="N95">
        <v>11</v>
      </c>
    </row>
    <row r="96" spans="1:14" x14ac:dyDescent="0.2">
      <c r="A96" s="2" t="s">
        <v>110</v>
      </c>
      <c r="B96">
        <v>0</v>
      </c>
      <c r="C96">
        <v>0</v>
      </c>
      <c r="D96">
        <v>5</v>
      </c>
      <c r="E96">
        <v>8</v>
      </c>
      <c r="F96">
        <v>4</v>
      </c>
      <c r="G96">
        <v>2</v>
      </c>
      <c r="H96">
        <v>3</v>
      </c>
      <c r="I96">
        <v>0</v>
      </c>
      <c r="J96">
        <v>0</v>
      </c>
      <c r="K96">
        <f t="shared" si="2"/>
        <v>22</v>
      </c>
      <c r="M96" s="2" t="s">
        <v>114</v>
      </c>
      <c r="N96">
        <v>11</v>
      </c>
    </row>
    <row r="97" spans="1:14" x14ac:dyDescent="0.2">
      <c r="A97" s="2" t="s">
        <v>111</v>
      </c>
      <c r="B97">
        <v>0</v>
      </c>
      <c r="C97">
        <v>1</v>
      </c>
      <c r="D97">
        <v>0</v>
      </c>
      <c r="E97">
        <v>3</v>
      </c>
      <c r="F97">
        <v>3</v>
      </c>
      <c r="G97">
        <v>1</v>
      </c>
      <c r="H97">
        <v>5</v>
      </c>
      <c r="I97">
        <v>0</v>
      </c>
      <c r="J97">
        <v>0</v>
      </c>
      <c r="K97">
        <f t="shared" si="2"/>
        <v>13</v>
      </c>
      <c r="M97" s="2" t="s">
        <v>17</v>
      </c>
      <c r="N97">
        <v>11</v>
      </c>
    </row>
    <row r="98" spans="1:14" x14ac:dyDescent="0.2">
      <c r="A98" s="2" t="s">
        <v>112</v>
      </c>
      <c r="B98">
        <v>0</v>
      </c>
      <c r="C98">
        <v>0</v>
      </c>
      <c r="D98">
        <v>5</v>
      </c>
      <c r="E98">
        <v>3</v>
      </c>
      <c r="F98">
        <v>4</v>
      </c>
      <c r="G98">
        <v>4</v>
      </c>
      <c r="H98">
        <v>2</v>
      </c>
      <c r="I98">
        <v>0</v>
      </c>
      <c r="J98">
        <v>0</v>
      </c>
      <c r="K98">
        <f t="shared" si="2"/>
        <v>18</v>
      </c>
      <c r="M98" s="3" t="s">
        <v>31</v>
      </c>
      <c r="N98">
        <v>10</v>
      </c>
    </row>
    <row r="99" spans="1:14" x14ac:dyDescent="0.2">
      <c r="A99" s="2" t="s">
        <v>113</v>
      </c>
      <c r="B99">
        <v>0</v>
      </c>
      <c r="C99">
        <v>0</v>
      </c>
      <c r="D99">
        <v>2</v>
      </c>
      <c r="E99">
        <v>1</v>
      </c>
      <c r="F99">
        <v>1</v>
      </c>
      <c r="G99">
        <v>1</v>
      </c>
      <c r="H99">
        <v>0</v>
      </c>
      <c r="I99">
        <v>0</v>
      </c>
      <c r="J99">
        <v>0</v>
      </c>
      <c r="K99">
        <f t="shared" si="2"/>
        <v>5</v>
      </c>
      <c r="M99" s="2" t="s">
        <v>40</v>
      </c>
      <c r="N99">
        <v>10</v>
      </c>
    </row>
    <row r="100" spans="1:14" x14ac:dyDescent="0.2">
      <c r="A100" s="2" t="s">
        <v>114</v>
      </c>
      <c r="B100">
        <v>0</v>
      </c>
      <c r="C100">
        <v>0</v>
      </c>
      <c r="D100">
        <v>2</v>
      </c>
      <c r="E100">
        <v>2</v>
      </c>
      <c r="F100">
        <v>3</v>
      </c>
      <c r="G100">
        <v>1</v>
      </c>
      <c r="H100">
        <v>3</v>
      </c>
      <c r="I100">
        <v>0</v>
      </c>
      <c r="J100">
        <v>0</v>
      </c>
      <c r="K100">
        <f t="shared" si="2"/>
        <v>11</v>
      </c>
      <c r="M100" s="2" t="s">
        <v>79</v>
      </c>
      <c r="N100">
        <v>10</v>
      </c>
    </row>
    <row r="101" spans="1:14" x14ac:dyDescent="0.2">
      <c r="A101" s="2" t="s">
        <v>115</v>
      </c>
      <c r="B101">
        <v>0</v>
      </c>
      <c r="C101">
        <v>0</v>
      </c>
      <c r="D101">
        <v>4</v>
      </c>
      <c r="E101">
        <v>2</v>
      </c>
      <c r="F101">
        <v>2</v>
      </c>
      <c r="G101">
        <v>4</v>
      </c>
      <c r="H101">
        <v>5</v>
      </c>
      <c r="I101">
        <v>0</v>
      </c>
      <c r="J101">
        <v>0</v>
      </c>
      <c r="K101">
        <f t="shared" si="2"/>
        <v>17</v>
      </c>
      <c r="M101" s="2" t="s">
        <v>80</v>
      </c>
      <c r="N101">
        <v>10</v>
      </c>
    </row>
    <row r="102" spans="1:14" x14ac:dyDescent="0.2">
      <c r="A102" s="2" t="s">
        <v>116</v>
      </c>
      <c r="B102">
        <v>0</v>
      </c>
      <c r="C102">
        <v>0</v>
      </c>
      <c r="D102">
        <v>2</v>
      </c>
      <c r="E102">
        <v>1</v>
      </c>
      <c r="F102">
        <v>0</v>
      </c>
      <c r="G102">
        <v>4</v>
      </c>
      <c r="H102">
        <v>1</v>
      </c>
      <c r="I102">
        <v>1</v>
      </c>
      <c r="J102">
        <v>0</v>
      </c>
      <c r="K102">
        <f t="shared" si="2"/>
        <v>9</v>
      </c>
      <c r="M102" s="2" t="s">
        <v>39</v>
      </c>
      <c r="N102">
        <v>9</v>
      </c>
    </row>
    <row r="103" spans="1:14" x14ac:dyDescent="0.2">
      <c r="A103" s="2" t="s">
        <v>117</v>
      </c>
      <c r="B103">
        <v>0</v>
      </c>
      <c r="C103">
        <v>0</v>
      </c>
      <c r="D103">
        <v>1</v>
      </c>
      <c r="E103">
        <v>3</v>
      </c>
      <c r="F103">
        <v>3</v>
      </c>
      <c r="G103">
        <v>3</v>
      </c>
      <c r="H103">
        <v>1</v>
      </c>
      <c r="I103">
        <v>3</v>
      </c>
      <c r="J103">
        <v>0</v>
      </c>
      <c r="K103">
        <f t="shared" si="2"/>
        <v>14</v>
      </c>
      <c r="M103" s="2" t="s">
        <v>44</v>
      </c>
      <c r="N103">
        <v>9</v>
      </c>
    </row>
    <row r="104" spans="1:14" x14ac:dyDescent="0.2">
      <c r="A104" s="2" t="s">
        <v>118</v>
      </c>
      <c r="B104">
        <v>0</v>
      </c>
      <c r="C104">
        <v>1</v>
      </c>
      <c r="D104">
        <v>4</v>
      </c>
      <c r="E104">
        <v>3</v>
      </c>
      <c r="F104">
        <v>3</v>
      </c>
      <c r="G104">
        <v>1</v>
      </c>
      <c r="H104">
        <v>3</v>
      </c>
      <c r="I104">
        <v>1</v>
      </c>
      <c r="J104">
        <v>0</v>
      </c>
      <c r="K104">
        <f t="shared" si="2"/>
        <v>16</v>
      </c>
      <c r="M104" s="2" t="s">
        <v>83</v>
      </c>
      <c r="N104">
        <v>9</v>
      </c>
    </row>
    <row r="105" spans="1:14" x14ac:dyDescent="0.2">
      <c r="A105" s="2" t="s">
        <v>119</v>
      </c>
      <c r="B105">
        <v>0</v>
      </c>
      <c r="C105">
        <v>0</v>
      </c>
      <c r="D105">
        <v>5</v>
      </c>
      <c r="E105">
        <v>3</v>
      </c>
      <c r="F105">
        <v>7</v>
      </c>
      <c r="G105">
        <v>1</v>
      </c>
      <c r="H105">
        <v>2</v>
      </c>
      <c r="I105">
        <v>2</v>
      </c>
      <c r="J105">
        <v>0</v>
      </c>
      <c r="K105">
        <f t="shared" si="2"/>
        <v>20</v>
      </c>
      <c r="M105" s="2" t="s">
        <v>84</v>
      </c>
      <c r="N105">
        <v>9</v>
      </c>
    </row>
    <row r="106" spans="1:14" x14ac:dyDescent="0.2">
      <c r="A106" s="2" t="s">
        <v>120</v>
      </c>
      <c r="B106">
        <v>0</v>
      </c>
      <c r="C106">
        <v>0</v>
      </c>
      <c r="D106">
        <v>3</v>
      </c>
      <c r="E106">
        <v>3</v>
      </c>
      <c r="F106">
        <v>6</v>
      </c>
      <c r="G106">
        <v>5</v>
      </c>
      <c r="H106">
        <v>2</v>
      </c>
      <c r="I106">
        <v>1</v>
      </c>
      <c r="J106">
        <v>0</v>
      </c>
      <c r="K106">
        <f t="shared" si="2"/>
        <v>20</v>
      </c>
      <c r="M106" s="2" t="s">
        <v>87</v>
      </c>
      <c r="N106">
        <v>9</v>
      </c>
    </row>
    <row r="107" spans="1:14" x14ac:dyDescent="0.2">
      <c r="A107" s="2" t="s">
        <v>121</v>
      </c>
      <c r="B107">
        <v>0</v>
      </c>
      <c r="C107">
        <v>0</v>
      </c>
      <c r="D107">
        <v>1</v>
      </c>
      <c r="E107">
        <v>2</v>
      </c>
      <c r="F107">
        <v>2</v>
      </c>
      <c r="G107">
        <v>4</v>
      </c>
      <c r="H107">
        <v>5</v>
      </c>
      <c r="I107">
        <v>3</v>
      </c>
      <c r="J107">
        <v>0</v>
      </c>
      <c r="K107">
        <f t="shared" si="2"/>
        <v>17</v>
      </c>
      <c r="M107" s="2" t="s">
        <v>90</v>
      </c>
      <c r="N107">
        <v>9</v>
      </c>
    </row>
    <row r="108" spans="1:14" x14ac:dyDescent="0.2">
      <c r="A108" s="2" t="s">
        <v>122</v>
      </c>
      <c r="B108">
        <v>0</v>
      </c>
      <c r="C108">
        <v>1</v>
      </c>
      <c r="D108">
        <v>1</v>
      </c>
      <c r="E108">
        <v>2</v>
      </c>
      <c r="F108">
        <v>6</v>
      </c>
      <c r="G108">
        <v>1</v>
      </c>
      <c r="H108">
        <v>3</v>
      </c>
      <c r="I108">
        <v>1</v>
      </c>
      <c r="J108">
        <v>0</v>
      </c>
      <c r="K108">
        <f t="shared" si="2"/>
        <v>15</v>
      </c>
      <c r="M108" s="2" t="s">
        <v>116</v>
      </c>
      <c r="N108">
        <v>9</v>
      </c>
    </row>
    <row r="109" spans="1:14" x14ac:dyDescent="0.2">
      <c r="A109" s="2" t="s">
        <v>123</v>
      </c>
      <c r="B109">
        <v>0</v>
      </c>
      <c r="C109">
        <v>0</v>
      </c>
      <c r="D109">
        <v>4</v>
      </c>
      <c r="E109">
        <v>8</v>
      </c>
      <c r="F109">
        <v>6</v>
      </c>
      <c r="G109">
        <v>0</v>
      </c>
      <c r="H109">
        <v>6</v>
      </c>
      <c r="I109">
        <v>0</v>
      </c>
      <c r="J109">
        <v>0</v>
      </c>
      <c r="K109">
        <f t="shared" si="2"/>
        <v>24</v>
      </c>
      <c r="M109" s="2" t="s">
        <v>57</v>
      </c>
      <c r="N109">
        <v>8</v>
      </c>
    </row>
    <row r="110" spans="1:14" x14ac:dyDescent="0.2">
      <c r="A110" s="2" t="s">
        <v>124</v>
      </c>
      <c r="B110">
        <v>0</v>
      </c>
      <c r="C110">
        <v>0</v>
      </c>
      <c r="D110">
        <v>3</v>
      </c>
      <c r="E110">
        <v>1</v>
      </c>
      <c r="F110">
        <v>7</v>
      </c>
      <c r="G110">
        <v>0</v>
      </c>
      <c r="H110">
        <v>2</v>
      </c>
      <c r="I110">
        <v>1</v>
      </c>
      <c r="J110">
        <v>0</v>
      </c>
      <c r="K110">
        <f t="shared" si="2"/>
        <v>14</v>
      </c>
      <c r="M110" s="2" t="s">
        <v>99</v>
      </c>
      <c r="N110">
        <v>8</v>
      </c>
    </row>
    <row r="111" spans="1:14" x14ac:dyDescent="0.2">
      <c r="A111" s="2" t="s">
        <v>125</v>
      </c>
      <c r="B111">
        <v>0</v>
      </c>
      <c r="C111">
        <v>0</v>
      </c>
      <c r="D111">
        <v>1</v>
      </c>
      <c r="E111">
        <v>2</v>
      </c>
      <c r="F111">
        <v>7</v>
      </c>
      <c r="G111">
        <v>0</v>
      </c>
      <c r="H111">
        <v>3</v>
      </c>
      <c r="I111">
        <v>0</v>
      </c>
      <c r="J111">
        <v>0</v>
      </c>
      <c r="K111">
        <f t="shared" si="2"/>
        <v>13</v>
      </c>
      <c r="M111" s="2" t="s">
        <v>16</v>
      </c>
      <c r="N111">
        <v>8</v>
      </c>
    </row>
    <row r="112" spans="1:14" x14ac:dyDescent="0.2">
      <c r="A112" s="2" t="s">
        <v>126</v>
      </c>
      <c r="B112">
        <v>0</v>
      </c>
      <c r="C112">
        <v>0</v>
      </c>
      <c r="D112">
        <v>1</v>
      </c>
      <c r="E112">
        <v>3</v>
      </c>
      <c r="F112">
        <v>5</v>
      </c>
      <c r="G112">
        <v>4</v>
      </c>
      <c r="H112">
        <v>0</v>
      </c>
      <c r="I112">
        <v>1</v>
      </c>
      <c r="J112">
        <v>0</v>
      </c>
      <c r="K112">
        <f t="shared" si="2"/>
        <v>14</v>
      </c>
      <c r="M112" s="2" t="s">
        <v>32</v>
      </c>
      <c r="N112">
        <v>7</v>
      </c>
    </row>
    <row r="113" spans="1:14" x14ac:dyDescent="0.2">
      <c r="A113" s="2" t="s">
        <v>127</v>
      </c>
      <c r="B113">
        <v>0</v>
      </c>
      <c r="C113">
        <v>0</v>
      </c>
      <c r="D113">
        <v>5</v>
      </c>
      <c r="E113">
        <v>7</v>
      </c>
      <c r="F113">
        <v>3</v>
      </c>
      <c r="G113">
        <v>5</v>
      </c>
      <c r="H113">
        <v>1</v>
      </c>
      <c r="I113">
        <v>0</v>
      </c>
      <c r="J113">
        <v>0</v>
      </c>
      <c r="K113">
        <f t="shared" si="2"/>
        <v>21</v>
      </c>
      <c r="M113" s="2" t="s">
        <v>86</v>
      </c>
      <c r="N113">
        <v>7</v>
      </c>
    </row>
    <row r="114" spans="1:14" x14ac:dyDescent="0.2">
      <c r="A114" s="2" t="s">
        <v>128</v>
      </c>
      <c r="B114">
        <v>0</v>
      </c>
      <c r="C114">
        <v>0</v>
      </c>
      <c r="D114">
        <v>1</v>
      </c>
      <c r="E114">
        <v>1</v>
      </c>
      <c r="F114">
        <v>2</v>
      </c>
      <c r="G114">
        <v>6</v>
      </c>
      <c r="H114">
        <v>7</v>
      </c>
      <c r="I114">
        <v>2</v>
      </c>
      <c r="J114">
        <v>0</v>
      </c>
      <c r="K114">
        <f t="shared" si="2"/>
        <v>19</v>
      </c>
      <c r="M114" s="2" t="s">
        <v>92</v>
      </c>
      <c r="N114">
        <v>7</v>
      </c>
    </row>
    <row r="115" spans="1:14" x14ac:dyDescent="0.2">
      <c r="A115" s="2" t="s">
        <v>129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2</v>
      </c>
      <c r="H115">
        <v>3</v>
      </c>
      <c r="I115">
        <v>1</v>
      </c>
      <c r="J115">
        <v>0</v>
      </c>
      <c r="K115">
        <f t="shared" si="2"/>
        <v>6</v>
      </c>
      <c r="M115" s="3" t="s">
        <v>14</v>
      </c>
      <c r="N115">
        <v>7</v>
      </c>
    </row>
    <row r="116" spans="1:14" x14ac:dyDescent="0.2">
      <c r="A116" s="2" t="s">
        <v>130</v>
      </c>
      <c r="B116">
        <v>0</v>
      </c>
      <c r="C116">
        <v>0</v>
      </c>
      <c r="D116">
        <v>3</v>
      </c>
      <c r="E116">
        <v>4</v>
      </c>
      <c r="F116">
        <v>3</v>
      </c>
      <c r="G116">
        <v>5</v>
      </c>
      <c r="H116">
        <v>3</v>
      </c>
      <c r="I116">
        <v>0</v>
      </c>
      <c r="J116">
        <v>0</v>
      </c>
      <c r="K116">
        <f t="shared" si="2"/>
        <v>18</v>
      </c>
      <c r="M116" s="2" t="s">
        <v>89</v>
      </c>
      <c r="N116">
        <v>6</v>
      </c>
    </row>
    <row r="117" spans="1:14" x14ac:dyDescent="0.2">
      <c r="A117" s="2" t="s">
        <v>16</v>
      </c>
      <c r="B117">
        <v>0</v>
      </c>
      <c r="C117">
        <v>0</v>
      </c>
      <c r="D117">
        <v>0</v>
      </c>
      <c r="E117">
        <v>0</v>
      </c>
      <c r="F117">
        <v>3</v>
      </c>
      <c r="G117">
        <v>5</v>
      </c>
      <c r="H117">
        <v>0</v>
      </c>
      <c r="I117">
        <v>0</v>
      </c>
      <c r="J117">
        <v>0</v>
      </c>
      <c r="K117">
        <f t="shared" si="2"/>
        <v>8</v>
      </c>
      <c r="M117" s="2" t="s">
        <v>129</v>
      </c>
      <c r="N117">
        <v>6</v>
      </c>
    </row>
    <row r="118" spans="1:14" x14ac:dyDescent="0.2">
      <c r="A118" s="2" t="s">
        <v>15</v>
      </c>
      <c r="B118">
        <v>0</v>
      </c>
      <c r="C118">
        <v>0</v>
      </c>
      <c r="D118">
        <v>2</v>
      </c>
      <c r="E118">
        <v>6</v>
      </c>
      <c r="F118">
        <v>2</v>
      </c>
      <c r="G118">
        <v>2</v>
      </c>
      <c r="H118">
        <v>4</v>
      </c>
      <c r="I118">
        <v>0</v>
      </c>
      <c r="J118">
        <v>0</v>
      </c>
      <c r="K118">
        <f t="shared" si="2"/>
        <v>16</v>
      </c>
      <c r="M118" s="2" t="s">
        <v>41</v>
      </c>
      <c r="N118">
        <v>5</v>
      </c>
    </row>
    <row r="119" spans="1:14" x14ac:dyDescent="0.2">
      <c r="A119" s="3" t="s">
        <v>14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3</v>
      </c>
      <c r="H119">
        <v>2</v>
      </c>
      <c r="I119">
        <v>2</v>
      </c>
      <c r="J119">
        <v>0</v>
      </c>
      <c r="K119">
        <f t="shared" si="2"/>
        <v>7</v>
      </c>
      <c r="M119" s="2" t="s">
        <v>47</v>
      </c>
      <c r="N119">
        <v>5</v>
      </c>
    </row>
    <row r="120" spans="1:14" x14ac:dyDescent="0.2">
      <c r="A120" s="2" t="s">
        <v>11</v>
      </c>
      <c r="B120">
        <v>0</v>
      </c>
      <c r="C120">
        <v>0</v>
      </c>
      <c r="D120">
        <v>0</v>
      </c>
      <c r="E120">
        <v>3</v>
      </c>
      <c r="F120">
        <v>1</v>
      </c>
      <c r="G120">
        <v>2</v>
      </c>
      <c r="H120">
        <v>4</v>
      </c>
      <c r="I120">
        <v>3</v>
      </c>
      <c r="J120">
        <v>0</v>
      </c>
      <c r="K120">
        <f t="shared" si="2"/>
        <v>13</v>
      </c>
      <c r="M120" s="2" t="s">
        <v>50</v>
      </c>
      <c r="N120">
        <v>5</v>
      </c>
    </row>
    <row r="121" spans="1:14" x14ac:dyDescent="0.2">
      <c r="A121" s="2" t="s">
        <v>13</v>
      </c>
      <c r="B121">
        <v>0</v>
      </c>
      <c r="C121">
        <v>0</v>
      </c>
      <c r="D121">
        <v>0</v>
      </c>
      <c r="E121">
        <v>7</v>
      </c>
      <c r="F121">
        <v>2</v>
      </c>
      <c r="G121">
        <v>2</v>
      </c>
      <c r="H121">
        <v>2</v>
      </c>
      <c r="I121">
        <v>1</v>
      </c>
      <c r="J121">
        <v>0</v>
      </c>
      <c r="K121">
        <f t="shared" si="2"/>
        <v>14</v>
      </c>
      <c r="M121" s="2" t="s">
        <v>85</v>
      </c>
      <c r="N121">
        <v>5</v>
      </c>
    </row>
    <row r="122" spans="1:14" x14ac:dyDescent="0.2">
      <c r="A122" s="2" t="s">
        <v>17</v>
      </c>
      <c r="B122">
        <v>0</v>
      </c>
      <c r="C122">
        <v>1</v>
      </c>
      <c r="D122">
        <v>0</v>
      </c>
      <c r="E122">
        <v>6</v>
      </c>
      <c r="F122">
        <v>0</v>
      </c>
      <c r="G122">
        <v>4</v>
      </c>
      <c r="H122">
        <v>0</v>
      </c>
      <c r="I122">
        <v>0</v>
      </c>
      <c r="J122">
        <v>0</v>
      </c>
      <c r="K122">
        <f t="shared" si="2"/>
        <v>11</v>
      </c>
      <c r="M122" s="2" t="s">
        <v>94</v>
      </c>
      <c r="N122">
        <v>5</v>
      </c>
    </row>
    <row r="123" spans="1:14" x14ac:dyDescent="0.2">
      <c r="A123" t="s">
        <v>18</v>
      </c>
      <c r="B123">
        <v>0</v>
      </c>
      <c r="C123">
        <v>0</v>
      </c>
      <c r="D123">
        <v>2</v>
      </c>
      <c r="E123">
        <v>6</v>
      </c>
      <c r="F123">
        <v>5</v>
      </c>
      <c r="G123">
        <v>4</v>
      </c>
      <c r="H123">
        <v>6</v>
      </c>
      <c r="I123">
        <v>1</v>
      </c>
      <c r="J123">
        <v>0</v>
      </c>
      <c r="K123">
        <f t="shared" si="2"/>
        <v>24</v>
      </c>
      <c r="M123" s="2" t="s">
        <v>113</v>
      </c>
      <c r="N123">
        <v>5</v>
      </c>
    </row>
    <row r="124" spans="1:14" x14ac:dyDescent="0.2">
      <c r="A124" t="s">
        <v>145</v>
      </c>
      <c r="B124">
        <v>0</v>
      </c>
      <c r="C124">
        <v>0</v>
      </c>
      <c r="D124">
        <v>1</v>
      </c>
      <c r="E124">
        <v>2</v>
      </c>
      <c r="F124">
        <v>4</v>
      </c>
      <c r="G124">
        <v>3</v>
      </c>
      <c r="H124">
        <v>0</v>
      </c>
      <c r="I124">
        <v>0</v>
      </c>
      <c r="J124">
        <v>0</v>
      </c>
      <c r="K124">
        <f t="shared" si="2"/>
        <v>10</v>
      </c>
      <c r="M124" s="2"/>
    </row>
    <row r="125" spans="1:14" x14ac:dyDescent="0.2">
      <c r="A125" t="s">
        <v>146</v>
      </c>
      <c r="B125">
        <v>0</v>
      </c>
      <c r="C125">
        <v>0</v>
      </c>
      <c r="D125">
        <v>1</v>
      </c>
      <c r="E125">
        <v>2</v>
      </c>
      <c r="F125">
        <v>0</v>
      </c>
      <c r="G125">
        <v>5</v>
      </c>
      <c r="H125">
        <v>4</v>
      </c>
      <c r="I125">
        <v>5</v>
      </c>
      <c r="J125">
        <v>0</v>
      </c>
      <c r="K125">
        <f t="shared" si="2"/>
        <v>17</v>
      </c>
      <c r="M125" s="2"/>
    </row>
    <row r="126" spans="1:14" x14ac:dyDescent="0.2">
      <c r="A126" t="s">
        <v>147</v>
      </c>
      <c r="B126">
        <v>0</v>
      </c>
      <c r="C126">
        <v>0</v>
      </c>
      <c r="D126">
        <v>1</v>
      </c>
      <c r="E126">
        <v>7</v>
      </c>
      <c r="F126">
        <v>6</v>
      </c>
      <c r="G126">
        <v>2</v>
      </c>
      <c r="H126">
        <v>2</v>
      </c>
      <c r="I126">
        <v>3</v>
      </c>
      <c r="J126">
        <v>0</v>
      </c>
      <c r="K126">
        <f t="shared" si="2"/>
        <v>21</v>
      </c>
      <c r="M126" s="2"/>
    </row>
    <row r="127" spans="1:14" x14ac:dyDescent="0.2">
      <c r="A127" t="s">
        <v>149</v>
      </c>
      <c r="B127">
        <v>0</v>
      </c>
      <c r="C127">
        <v>0</v>
      </c>
      <c r="D127">
        <v>2</v>
      </c>
      <c r="E127">
        <v>0</v>
      </c>
      <c r="F127">
        <v>0</v>
      </c>
      <c r="G127">
        <v>2</v>
      </c>
      <c r="H127">
        <v>1</v>
      </c>
      <c r="I127">
        <v>1</v>
      </c>
      <c r="J127">
        <v>0</v>
      </c>
      <c r="K127">
        <f t="shared" si="2"/>
        <v>6</v>
      </c>
      <c r="M127" s="2"/>
    </row>
    <row r="128" spans="1:14" x14ac:dyDescent="0.2">
      <c r="A128" t="s">
        <v>150</v>
      </c>
      <c r="B128">
        <v>0</v>
      </c>
      <c r="C128">
        <v>0</v>
      </c>
      <c r="D128">
        <v>1</v>
      </c>
      <c r="E128">
        <v>3</v>
      </c>
      <c r="F128">
        <v>2</v>
      </c>
      <c r="G128">
        <v>3</v>
      </c>
      <c r="H128">
        <v>1</v>
      </c>
      <c r="I128">
        <v>1</v>
      </c>
      <c r="J128">
        <v>0</v>
      </c>
      <c r="K128">
        <f t="shared" si="2"/>
        <v>11</v>
      </c>
      <c r="M128" s="2"/>
    </row>
    <row r="129" spans="1:13" x14ac:dyDescent="0.2">
      <c r="A129" t="s">
        <v>151</v>
      </c>
      <c r="B129">
        <v>0</v>
      </c>
      <c r="C129">
        <v>0</v>
      </c>
      <c r="D129">
        <v>3</v>
      </c>
      <c r="E129">
        <v>2</v>
      </c>
      <c r="F129">
        <v>4</v>
      </c>
      <c r="G129">
        <v>1</v>
      </c>
      <c r="H129">
        <v>1</v>
      </c>
      <c r="I129">
        <v>0</v>
      </c>
      <c r="J129">
        <v>0</v>
      </c>
      <c r="K129">
        <f t="shared" si="2"/>
        <v>11</v>
      </c>
      <c r="M129" s="2"/>
    </row>
    <row r="130" spans="1:13" x14ac:dyDescent="0.2">
      <c r="A130" t="s">
        <v>152</v>
      </c>
      <c r="B130">
        <v>0</v>
      </c>
      <c r="C130">
        <v>1</v>
      </c>
      <c r="D130">
        <v>2</v>
      </c>
      <c r="E130">
        <v>1</v>
      </c>
      <c r="F130">
        <v>2</v>
      </c>
      <c r="G130">
        <v>6</v>
      </c>
      <c r="H130">
        <v>4</v>
      </c>
      <c r="I130">
        <v>6</v>
      </c>
      <c r="J130">
        <v>0</v>
      </c>
      <c r="K130">
        <f t="shared" si="2"/>
        <v>22</v>
      </c>
      <c r="M130" s="2"/>
    </row>
    <row r="131" spans="1:13" x14ac:dyDescent="0.2">
      <c r="A131" t="s">
        <v>153</v>
      </c>
      <c r="B131">
        <v>0</v>
      </c>
      <c r="C131">
        <v>0</v>
      </c>
      <c r="D131">
        <v>3</v>
      </c>
      <c r="E131">
        <v>3</v>
      </c>
      <c r="F131">
        <v>3</v>
      </c>
      <c r="G131">
        <v>7</v>
      </c>
      <c r="H131">
        <v>3</v>
      </c>
      <c r="I131">
        <v>3</v>
      </c>
      <c r="J131">
        <v>0</v>
      </c>
      <c r="K131">
        <f t="shared" si="2"/>
        <v>22</v>
      </c>
      <c r="M131" s="2"/>
    </row>
    <row r="132" spans="1:13" x14ac:dyDescent="0.2">
      <c r="A132" t="s">
        <v>154</v>
      </c>
      <c r="B132">
        <v>0</v>
      </c>
      <c r="C132">
        <v>0</v>
      </c>
      <c r="D132">
        <v>3</v>
      </c>
      <c r="E132">
        <v>3</v>
      </c>
      <c r="F132">
        <v>5</v>
      </c>
      <c r="G132">
        <v>1</v>
      </c>
      <c r="H132">
        <v>2</v>
      </c>
      <c r="I132">
        <v>0</v>
      </c>
      <c r="K132">
        <f t="shared" si="2"/>
        <v>14</v>
      </c>
      <c r="M132" s="2"/>
    </row>
    <row r="133" spans="1:13" x14ac:dyDescent="0.2">
      <c r="A133" s="1" t="s">
        <v>138</v>
      </c>
      <c r="B133">
        <f t="shared" ref="B133:G133" si="3">AVERAGE(B17:B132)</f>
        <v>8.6956521739130436E-3</v>
      </c>
      <c r="C133">
        <f t="shared" si="3"/>
        <v>0.16521739130434782</v>
      </c>
      <c r="D133">
        <f t="shared" si="3"/>
        <v>1.8347826086956522</v>
      </c>
      <c r="E133">
        <f t="shared" si="3"/>
        <v>2.8333333333333335</v>
      </c>
      <c r="F133">
        <f t="shared" si="3"/>
        <v>3.1140350877192984</v>
      </c>
      <c r="G133">
        <f t="shared" si="3"/>
        <v>2.6491228070175437</v>
      </c>
      <c r="H133">
        <f>AVERAGE(H17:H132)</f>
        <v>2.5438596491228069</v>
      </c>
      <c r="I133">
        <f>AVERAGE(I17:I132)</f>
        <v>0.97391304347826091</v>
      </c>
      <c r="J133">
        <f>AVERAGE(J17:J131)</f>
        <v>3.5087719298245612E-2</v>
      </c>
      <c r="K133">
        <f>AVERAGE(K17:K122)</f>
        <v>14.019417475728156</v>
      </c>
    </row>
    <row r="134" spans="1:13" x14ac:dyDescent="0.2">
      <c r="A134" s="1" t="s">
        <v>139</v>
      </c>
      <c r="B134">
        <f>MEDIAN(B17:B123)</f>
        <v>0</v>
      </c>
      <c r="C134">
        <f>MEDIAN(C17:C123)</f>
        <v>0</v>
      </c>
      <c r="D134">
        <f>MEDIAN(D17:D123)</f>
        <v>1</v>
      </c>
      <c r="E134">
        <f>MEDIAN(E17:E123)</f>
        <v>3</v>
      </c>
      <c r="F134">
        <f>MEDIAN(F17:F123)</f>
        <v>3</v>
      </c>
      <c r="G134">
        <f>MEDIAN(G17:G122)</f>
        <v>2</v>
      </c>
      <c r="H134">
        <f>MEDIAN(H17:H122)</f>
        <v>2</v>
      </c>
      <c r="I134">
        <f>MEDIAN(I17:I122)</f>
        <v>1</v>
      </c>
      <c r="J134">
        <f>MEDIAN(J17:J122)</f>
        <v>0</v>
      </c>
      <c r="K134">
        <f>MEDIAN(K17:K122)</f>
        <v>13</v>
      </c>
    </row>
    <row r="135" spans="1:13" x14ac:dyDescent="0.2">
      <c r="A135" s="1" t="s">
        <v>140</v>
      </c>
      <c r="B135">
        <f>MAX(B17:B123)</f>
        <v>1</v>
      </c>
      <c r="C135">
        <f t="shared" ref="C135:J135" si="4">MAX(C17:C123)</f>
        <v>1</v>
      </c>
      <c r="D135">
        <f t="shared" si="4"/>
        <v>8</v>
      </c>
      <c r="E135">
        <f t="shared" si="4"/>
        <v>10</v>
      </c>
      <c r="F135">
        <f t="shared" si="4"/>
        <v>9</v>
      </c>
      <c r="G135">
        <f t="shared" si="4"/>
        <v>6</v>
      </c>
      <c r="H135">
        <f t="shared" si="4"/>
        <v>10</v>
      </c>
      <c r="I135">
        <f>MAX(I17:I125)</f>
        <v>5</v>
      </c>
      <c r="J135">
        <f t="shared" si="4"/>
        <v>1</v>
      </c>
      <c r="K135">
        <f>MAX(K17:K123)</f>
        <v>24</v>
      </c>
    </row>
    <row r="136" spans="1:13" x14ac:dyDescent="0.2">
      <c r="A136" s="1" t="s">
        <v>143</v>
      </c>
      <c r="B136">
        <f>PERCENTILE(B17:B123,0.1)</f>
        <v>0</v>
      </c>
      <c r="C136">
        <f>PERCENTILE(C17:C123,0.1)</f>
        <v>0</v>
      </c>
      <c r="D136">
        <f>PERCENTILE(D17:D123,0.1)</f>
        <v>0</v>
      </c>
      <c r="E136">
        <f>PERCENTILE(E17:E123,0.1)</f>
        <v>0</v>
      </c>
      <c r="F136">
        <f>PERCENTILE(F17:F123,0.1)</f>
        <v>0.40000000000000036</v>
      </c>
      <c r="G136">
        <f>PERCENTILE(G17:G122,0.1)</f>
        <v>1</v>
      </c>
      <c r="H136">
        <f>PERCENTILE(H17:H122,0.1)</f>
        <v>0</v>
      </c>
      <c r="I136">
        <f>PERCENTILE(I17:I122,0.1)</f>
        <v>0</v>
      </c>
      <c r="J136">
        <f>PERCENTILE(J17:J122,0.1)</f>
        <v>0</v>
      </c>
      <c r="K136">
        <f>PERCENTILE(K17:K122,0.1)</f>
        <v>7</v>
      </c>
    </row>
    <row r="137" spans="1:13" x14ac:dyDescent="0.2">
      <c r="A137" s="1" t="s">
        <v>144</v>
      </c>
      <c r="B137">
        <f>PERCENTILE(B17:B123,0.9)</f>
        <v>0</v>
      </c>
      <c r="C137">
        <f>PERCENTILE(C17:C123,0.9)</f>
        <v>1</v>
      </c>
      <c r="D137">
        <f>PERCENTILE(D17:D123,0.9)</f>
        <v>4</v>
      </c>
      <c r="E137">
        <f>PERCENTILE(E17:E123,0.9)</f>
        <v>6</v>
      </c>
      <c r="F137">
        <f>PERCENTILE(F17:F123,0.9)</f>
        <v>6</v>
      </c>
      <c r="G137">
        <f>PERCENTILE(G17:G122,0.9)</f>
        <v>5</v>
      </c>
      <c r="H137">
        <f>PERCENTILE(H17:H122,0.9)</f>
        <v>5</v>
      </c>
      <c r="I137">
        <f>PERCENTILE(I17:I122,0.9)</f>
        <v>2</v>
      </c>
      <c r="J137">
        <f>PERCENTILE(J17:J122,0.9)</f>
        <v>0</v>
      </c>
      <c r="K137">
        <f>PERCENTILE(K17:K122,0.9)</f>
        <v>21</v>
      </c>
    </row>
  </sheetData>
  <autoFilter ref="A16:K137" xr:uid="{00000000-0009-0000-0000-000001000000}"/>
  <sortState xmlns:xlrd2="http://schemas.microsoft.com/office/spreadsheetml/2017/richdata2" ref="M17:N123">
    <sortCondition descending="1" ref="N17:N123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7"/>
  <sheetViews>
    <sheetView workbookViewId="0">
      <pane ySplit="780" topLeftCell="A126" activePane="bottomLeft"/>
      <selection activeCell="B1" sqref="B1:B65536"/>
      <selection pane="bottomLeft" activeCell="H132" sqref="H132"/>
    </sheetView>
  </sheetViews>
  <sheetFormatPr defaultRowHeight="12.75" x14ac:dyDescent="0.2"/>
  <sheetData>
    <row r="1" spans="1:10" x14ac:dyDescent="0.2">
      <c r="A1" s="1"/>
      <c r="B1" s="1" t="s">
        <v>134</v>
      </c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12</v>
      </c>
    </row>
    <row r="3" spans="1:10" x14ac:dyDescent="0.2">
      <c r="A3" s="2" t="s">
        <v>19</v>
      </c>
      <c r="G3">
        <v>2</v>
      </c>
      <c r="H3">
        <v>4</v>
      </c>
    </row>
    <row r="4" spans="1:10" x14ac:dyDescent="0.2">
      <c r="A4" s="2" t="s">
        <v>20</v>
      </c>
      <c r="C4">
        <v>2</v>
      </c>
      <c r="E4">
        <v>2</v>
      </c>
    </row>
    <row r="5" spans="1:10" x14ac:dyDescent="0.2">
      <c r="A5" s="2" t="s">
        <v>21</v>
      </c>
      <c r="E5">
        <v>2</v>
      </c>
      <c r="F5">
        <v>1</v>
      </c>
    </row>
    <row r="6" spans="1:10" x14ac:dyDescent="0.2">
      <c r="A6" s="2" t="s">
        <v>22</v>
      </c>
      <c r="E6">
        <v>3</v>
      </c>
      <c r="F6">
        <v>1</v>
      </c>
      <c r="G6">
        <v>1</v>
      </c>
      <c r="H6">
        <v>2</v>
      </c>
    </row>
    <row r="7" spans="1:10" x14ac:dyDescent="0.2">
      <c r="A7" s="2" t="s">
        <v>23</v>
      </c>
      <c r="C7">
        <v>5</v>
      </c>
      <c r="E7">
        <v>2</v>
      </c>
      <c r="F7">
        <v>3</v>
      </c>
      <c r="G7">
        <v>2</v>
      </c>
    </row>
    <row r="8" spans="1:10" x14ac:dyDescent="0.2">
      <c r="A8" s="2" t="s">
        <v>24</v>
      </c>
      <c r="C8">
        <v>1</v>
      </c>
      <c r="D8">
        <v>1</v>
      </c>
      <c r="F8">
        <v>4</v>
      </c>
      <c r="G8">
        <v>5</v>
      </c>
    </row>
    <row r="9" spans="1:10" x14ac:dyDescent="0.2">
      <c r="A9" s="2" t="s">
        <v>25</v>
      </c>
      <c r="C9">
        <v>2</v>
      </c>
      <c r="E9">
        <v>1</v>
      </c>
      <c r="F9">
        <v>1</v>
      </c>
      <c r="G9">
        <v>3</v>
      </c>
    </row>
    <row r="10" spans="1:10" x14ac:dyDescent="0.2">
      <c r="A10" s="2" t="s">
        <v>26</v>
      </c>
      <c r="F10">
        <v>1</v>
      </c>
      <c r="G10">
        <v>3</v>
      </c>
    </row>
    <row r="11" spans="1:10" x14ac:dyDescent="0.2">
      <c r="A11" s="2" t="s">
        <v>27</v>
      </c>
      <c r="C11">
        <v>1</v>
      </c>
      <c r="D11">
        <v>1</v>
      </c>
      <c r="E11">
        <v>1</v>
      </c>
      <c r="G11">
        <v>1</v>
      </c>
    </row>
    <row r="12" spans="1:10" x14ac:dyDescent="0.2">
      <c r="A12" s="2" t="s">
        <v>28</v>
      </c>
      <c r="D12">
        <v>1</v>
      </c>
      <c r="E12">
        <v>1</v>
      </c>
    </row>
    <row r="13" spans="1:10" x14ac:dyDescent="0.2">
      <c r="A13" s="2" t="s">
        <v>29</v>
      </c>
      <c r="D13">
        <v>2</v>
      </c>
      <c r="F13">
        <v>1</v>
      </c>
    </row>
    <row r="14" spans="1:10" ht="13.5" thickBot="1" x14ac:dyDescent="0.25">
      <c r="A14" s="8" t="s">
        <v>30</v>
      </c>
      <c r="B14" s="9"/>
      <c r="C14" s="9"/>
      <c r="D14" s="9"/>
      <c r="E14" s="9"/>
      <c r="F14" s="9">
        <v>1</v>
      </c>
      <c r="G14" s="9">
        <v>1</v>
      </c>
      <c r="H14" s="9">
        <v>1</v>
      </c>
      <c r="I14" s="9"/>
      <c r="J14" s="9"/>
    </row>
    <row r="15" spans="1:10" ht="13.5" thickTop="1" x14ac:dyDescent="0.2">
      <c r="A15" s="3"/>
      <c r="B15" s="4"/>
      <c r="C15" s="4"/>
      <c r="D15" s="4"/>
      <c r="E15" s="4"/>
      <c r="F15" s="4"/>
      <c r="G15" s="4"/>
      <c r="H15" s="4"/>
      <c r="I15" s="4"/>
      <c r="J15" s="3"/>
    </row>
    <row r="16" spans="1:10" x14ac:dyDescent="0.2">
      <c r="A16" s="5" t="s">
        <v>10</v>
      </c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12</v>
      </c>
    </row>
    <row r="17" spans="1:10" x14ac:dyDescent="0.2">
      <c r="A17" s="3" t="s">
        <v>31</v>
      </c>
      <c r="B17">
        <v>0</v>
      </c>
      <c r="C17">
        <v>0</v>
      </c>
      <c r="D17">
        <v>1</v>
      </c>
      <c r="E17">
        <v>2</v>
      </c>
      <c r="F17">
        <v>1</v>
      </c>
      <c r="G17">
        <v>0</v>
      </c>
      <c r="H17">
        <v>0</v>
      </c>
      <c r="I17">
        <v>0</v>
      </c>
      <c r="J17">
        <f t="shared" ref="J17:J51" si="0">SUM(B17:I17)</f>
        <v>4</v>
      </c>
    </row>
    <row r="18" spans="1:10" x14ac:dyDescent="0.2">
      <c r="A18" s="2" t="s">
        <v>32</v>
      </c>
      <c r="B18">
        <v>0</v>
      </c>
      <c r="C18">
        <v>2</v>
      </c>
      <c r="D18">
        <v>0</v>
      </c>
      <c r="E18">
        <v>2</v>
      </c>
      <c r="F18">
        <v>0</v>
      </c>
      <c r="G18">
        <v>1</v>
      </c>
      <c r="H18">
        <v>0</v>
      </c>
      <c r="I18">
        <v>0</v>
      </c>
      <c r="J18">
        <f t="shared" si="0"/>
        <v>5</v>
      </c>
    </row>
    <row r="19" spans="1:10" x14ac:dyDescent="0.2">
      <c r="A19" s="2" t="s">
        <v>33</v>
      </c>
      <c r="B19">
        <v>0</v>
      </c>
      <c r="C19">
        <v>2</v>
      </c>
      <c r="D19">
        <v>1</v>
      </c>
      <c r="E19">
        <v>4</v>
      </c>
      <c r="F19">
        <v>1</v>
      </c>
      <c r="G19">
        <v>2</v>
      </c>
      <c r="H19">
        <v>1</v>
      </c>
      <c r="I19">
        <v>0</v>
      </c>
      <c r="J19">
        <f t="shared" si="0"/>
        <v>11</v>
      </c>
    </row>
    <row r="20" spans="1:10" x14ac:dyDescent="0.2">
      <c r="A20" s="2" t="s">
        <v>34</v>
      </c>
      <c r="B20">
        <v>0</v>
      </c>
      <c r="C20">
        <v>0</v>
      </c>
      <c r="D20">
        <v>0</v>
      </c>
      <c r="E20">
        <v>2</v>
      </c>
      <c r="F20">
        <v>2</v>
      </c>
      <c r="G20">
        <v>3</v>
      </c>
      <c r="H20">
        <v>1</v>
      </c>
      <c r="I20">
        <v>0</v>
      </c>
      <c r="J20">
        <f t="shared" si="0"/>
        <v>8</v>
      </c>
    </row>
    <row r="21" spans="1:10" x14ac:dyDescent="0.2">
      <c r="A21" s="2" t="s">
        <v>35</v>
      </c>
      <c r="B21">
        <v>0</v>
      </c>
      <c r="C21">
        <v>0</v>
      </c>
      <c r="D21">
        <v>2</v>
      </c>
      <c r="E21">
        <v>2</v>
      </c>
      <c r="F21">
        <v>5</v>
      </c>
      <c r="G21">
        <v>0</v>
      </c>
      <c r="H21">
        <v>3</v>
      </c>
      <c r="I21">
        <v>1</v>
      </c>
      <c r="J21">
        <f t="shared" si="0"/>
        <v>13</v>
      </c>
    </row>
    <row r="22" spans="1:10" x14ac:dyDescent="0.2">
      <c r="A22" s="2" t="s">
        <v>36</v>
      </c>
      <c r="B22">
        <v>0</v>
      </c>
      <c r="C22">
        <v>2</v>
      </c>
      <c r="D22">
        <v>3</v>
      </c>
      <c r="E22">
        <v>1</v>
      </c>
      <c r="F22">
        <v>2</v>
      </c>
      <c r="G22">
        <v>0</v>
      </c>
      <c r="H22">
        <v>1</v>
      </c>
      <c r="I22">
        <v>0</v>
      </c>
      <c r="J22">
        <f t="shared" si="0"/>
        <v>9</v>
      </c>
    </row>
    <row r="23" spans="1:10" x14ac:dyDescent="0.2">
      <c r="A23" s="2" t="s">
        <v>37</v>
      </c>
      <c r="B23">
        <v>0</v>
      </c>
      <c r="C23">
        <v>0</v>
      </c>
      <c r="D23">
        <v>1</v>
      </c>
      <c r="E23">
        <v>1</v>
      </c>
      <c r="F23">
        <v>1</v>
      </c>
      <c r="G23">
        <v>0</v>
      </c>
      <c r="H23">
        <v>2</v>
      </c>
      <c r="I23">
        <v>0</v>
      </c>
      <c r="J23">
        <f t="shared" si="0"/>
        <v>5</v>
      </c>
    </row>
    <row r="24" spans="1:10" x14ac:dyDescent="0.2">
      <c r="A24" s="2" t="s">
        <v>38</v>
      </c>
      <c r="B24">
        <v>0</v>
      </c>
      <c r="C24">
        <v>3</v>
      </c>
      <c r="D24">
        <v>2</v>
      </c>
      <c r="E24">
        <v>0</v>
      </c>
      <c r="F24">
        <v>0</v>
      </c>
      <c r="G24">
        <v>0</v>
      </c>
      <c r="H24">
        <v>0</v>
      </c>
      <c r="I24">
        <v>0</v>
      </c>
      <c r="J24">
        <f t="shared" si="0"/>
        <v>5</v>
      </c>
    </row>
    <row r="25" spans="1:10" x14ac:dyDescent="0.2">
      <c r="A25" s="2" t="s">
        <v>39</v>
      </c>
      <c r="B25">
        <v>0</v>
      </c>
      <c r="C25">
        <v>0</v>
      </c>
      <c r="D25">
        <v>0</v>
      </c>
      <c r="E25">
        <v>1</v>
      </c>
      <c r="F25">
        <v>1</v>
      </c>
      <c r="G25">
        <v>0</v>
      </c>
      <c r="H25">
        <v>1</v>
      </c>
      <c r="I25">
        <v>0</v>
      </c>
      <c r="J25">
        <f t="shared" si="0"/>
        <v>3</v>
      </c>
    </row>
    <row r="26" spans="1:10" x14ac:dyDescent="0.2">
      <c r="A26" s="2" t="s">
        <v>40</v>
      </c>
      <c r="B26">
        <v>0</v>
      </c>
      <c r="C26">
        <v>0</v>
      </c>
      <c r="D26">
        <v>0</v>
      </c>
      <c r="E26">
        <v>1</v>
      </c>
      <c r="F26">
        <v>1</v>
      </c>
      <c r="G26">
        <v>1</v>
      </c>
      <c r="H26">
        <v>1</v>
      </c>
      <c r="I26">
        <v>0</v>
      </c>
      <c r="J26">
        <f t="shared" si="0"/>
        <v>4</v>
      </c>
    </row>
    <row r="27" spans="1:10" x14ac:dyDescent="0.2">
      <c r="A27" s="2" t="s">
        <v>41</v>
      </c>
      <c r="B27">
        <v>0</v>
      </c>
      <c r="C27">
        <v>1</v>
      </c>
      <c r="D27">
        <v>0</v>
      </c>
      <c r="E27">
        <v>1</v>
      </c>
      <c r="F27">
        <v>1</v>
      </c>
      <c r="G27">
        <v>1</v>
      </c>
      <c r="H27">
        <v>0</v>
      </c>
      <c r="I27">
        <v>0</v>
      </c>
      <c r="J27">
        <f t="shared" si="0"/>
        <v>4</v>
      </c>
    </row>
    <row r="28" spans="1:10" x14ac:dyDescent="0.2">
      <c r="A28" s="2" t="s">
        <v>42</v>
      </c>
      <c r="B28">
        <v>0</v>
      </c>
      <c r="C28">
        <v>0</v>
      </c>
      <c r="D28">
        <v>2</v>
      </c>
      <c r="E28">
        <v>6</v>
      </c>
      <c r="F28">
        <v>0</v>
      </c>
      <c r="G28">
        <v>2</v>
      </c>
      <c r="H28">
        <v>0</v>
      </c>
      <c r="I28">
        <v>0</v>
      </c>
      <c r="J28">
        <f t="shared" si="0"/>
        <v>10</v>
      </c>
    </row>
    <row r="29" spans="1:10" x14ac:dyDescent="0.2">
      <c r="A29" s="2" t="s">
        <v>43</v>
      </c>
      <c r="B29">
        <v>1</v>
      </c>
      <c r="C29">
        <v>0</v>
      </c>
      <c r="D29">
        <v>0</v>
      </c>
      <c r="E29">
        <v>4</v>
      </c>
      <c r="F29">
        <v>4</v>
      </c>
      <c r="G29">
        <v>4</v>
      </c>
      <c r="H29">
        <v>0</v>
      </c>
      <c r="I29">
        <v>0</v>
      </c>
      <c r="J29">
        <f t="shared" si="0"/>
        <v>13</v>
      </c>
    </row>
    <row r="30" spans="1:10" x14ac:dyDescent="0.2">
      <c r="A30" s="2" t="s">
        <v>44</v>
      </c>
      <c r="B30">
        <v>0</v>
      </c>
      <c r="C30">
        <v>0</v>
      </c>
      <c r="D30">
        <v>1</v>
      </c>
      <c r="E30">
        <v>0</v>
      </c>
      <c r="F30">
        <v>0</v>
      </c>
      <c r="G30">
        <v>1</v>
      </c>
      <c r="H30">
        <v>0</v>
      </c>
      <c r="I30">
        <v>0</v>
      </c>
      <c r="J30">
        <f t="shared" si="0"/>
        <v>2</v>
      </c>
    </row>
    <row r="31" spans="1:10" x14ac:dyDescent="0.2">
      <c r="A31" s="2" t="s">
        <v>45</v>
      </c>
      <c r="B31">
        <v>0</v>
      </c>
      <c r="C31">
        <v>0</v>
      </c>
      <c r="D31">
        <v>1</v>
      </c>
      <c r="E31">
        <v>2</v>
      </c>
      <c r="F31">
        <v>4</v>
      </c>
      <c r="G31">
        <v>0</v>
      </c>
      <c r="H31">
        <v>0</v>
      </c>
      <c r="I31">
        <v>0</v>
      </c>
      <c r="J31">
        <f t="shared" si="0"/>
        <v>7</v>
      </c>
    </row>
    <row r="32" spans="1:10" x14ac:dyDescent="0.2">
      <c r="A32" s="2" t="s">
        <v>46</v>
      </c>
      <c r="B32">
        <v>1</v>
      </c>
      <c r="C32">
        <v>2</v>
      </c>
      <c r="D32">
        <v>1</v>
      </c>
      <c r="E32">
        <v>5</v>
      </c>
      <c r="F32">
        <v>1</v>
      </c>
      <c r="G32">
        <v>3</v>
      </c>
      <c r="H32">
        <v>0</v>
      </c>
      <c r="I32">
        <v>0</v>
      </c>
      <c r="J32">
        <f t="shared" si="0"/>
        <v>13</v>
      </c>
    </row>
    <row r="33" spans="1:10" x14ac:dyDescent="0.2">
      <c r="A33" s="2" t="s">
        <v>47</v>
      </c>
      <c r="B33">
        <v>0</v>
      </c>
      <c r="C33">
        <v>0</v>
      </c>
      <c r="D33">
        <v>2</v>
      </c>
      <c r="E33">
        <v>1</v>
      </c>
      <c r="F33">
        <v>0</v>
      </c>
      <c r="G33">
        <v>0</v>
      </c>
      <c r="H33">
        <v>0</v>
      </c>
      <c r="I33">
        <v>0</v>
      </c>
      <c r="J33">
        <f t="shared" si="0"/>
        <v>3</v>
      </c>
    </row>
    <row r="34" spans="1:10" x14ac:dyDescent="0.2">
      <c r="A34" s="2" t="s">
        <v>48</v>
      </c>
      <c r="B34">
        <v>0</v>
      </c>
      <c r="C34">
        <v>3</v>
      </c>
      <c r="D34">
        <v>0</v>
      </c>
      <c r="E34">
        <v>4</v>
      </c>
      <c r="F34">
        <v>5</v>
      </c>
      <c r="G34">
        <v>0</v>
      </c>
      <c r="H34">
        <v>0</v>
      </c>
      <c r="I34">
        <v>0</v>
      </c>
      <c r="J34">
        <f t="shared" si="0"/>
        <v>12</v>
      </c>
    </row>
    <row r="35" spans="1:10" x14ac:dyDescent="0.2">
      <c r="A35" s="2" t="s">
        <v>49</v>
      </c>
      <c r="B35">
        <v>0</v>
      </c>
      <c r="C35">
        <v>0</v>
      </c>
      <c r="D35">
        <v>0</v>
      </c>
      <c r="E35">
        <v>2</v>
      </c>
      <c r="F35">
        <v>1</v>
      </c>
      <c r="G35">
        <v>0</v>
      </c>
      <c r="H35">
        <v>1</v>
      </c>
      <c r="I35">
        <v>0</v>
      </c>
      <c r="J35">
        <f t="shared" si="0"/>
        <v>4</v>
      </c>
    </row>
    <row r="36" spans="1:10" x14ac:dyDescent="0.2">
      <c r="A36" s="2" t="s">
        <v>50</v>
      </c>
      <c r="B36">
        <v>0</v>
      </c>
      <c r="C36">
        <v>1</v>
      </c>
      <c r="D36">
        <v>0</v>
      </c>
      <c r="E36">
        <v>0</v>
      </c>
      <c r="F36">
        <v>1</v>
      </c>
      <c r="G36">
        <v>2</v>
      </c>
      <c r="H36">
        <v>1</v>
      </c>
      <c r="I36">
        <v>0</v>
      </c>
      <c r="J36">
        <f t="shared" si="0"/>
        <v>5</v>
      </c>
    </row>
    <row r="37" spans="1:10" x14ac:dyDescent="0.2">
      <c r="A37" s="2" t="s">
        <v>51</v>
      </c>
      <c r="B37">
        <v>0</v>
      </c>
      <c r="C37">
        <v>1</v>
      </c>
      <c r="D37">
        <v>3</v>
      </c>
      <c r="E37">
        <v>1</v>
      </c>
      <c r="F37">
        <v>1</v>
      </c>
      <c r="G37">
        <v>0</v>
      </c>
      <c r="H37">
        <v>0</v>
      </c>
      <c r="I37">
        <v>0</v>
      </c>
      <c r="J37">
        <f t="shared" si="0"/>
        <v>6</v>
      </c>
    </row>
    <row r="38" spans="1:10" x14ac:dyDescent="0.2">
      <c r="A38" s="2" t="s">
        <v>52</v>
      </c>
      <c r="B38">
        <v>0</v>
      </c>
      <c r="C38">
        <v>0</v>
      </c>
      <c r="D38">
        <v>1</v>
      </c>
      <c r="E38">
        <v>2</v>
      </c>
      <c r="F38">
        <v>0</v>
      </c>
      <c r="G38">
        <v>1</v>
      </c>
      <c r="H38">
        <v>0</v>
      </c>
      <c r="I38">
        <v>0</v>
      </c>
      <c r="J38">
        <f t="shared" si="0"/>
        <v>4</v>
      </c>
    </row>
    <row r="39" spans="1:10" x14ac:dyDescent="0.2">
      <c r="A39" s="2" t="s">
        <v>53</v>
      </c>
      <c r="B39">
        <v>0</v>
      </c>
      <c r="C39">
        <v>0</v>
      </c>
      <c r="D39">
        <v>2</v>
      </c>
      <c r="E39">
        <v>2</v>
      </c>
      <c r="F39">
        <v>1</v>
      </c>
      <c r="G39">
        <v>1</v>
      </c>
      <c r="H39">
        <v>0</v>
      </c>
      <c r="I39">
        <v>0</v>
      </c>
      <c r="J39">
        <f t="shared" si="0"/>
        <v>6</v>
      </c>
    </row>
    <row r="40" spans="1:10" x14ac:dyDescent="0.2">
      <c r="A40" s="2" t="s">
        <v>54</v>
      </c>
      <c r="B40">
        <v>0</v>
      </c>
      <c r="C40">
        <v>2</v>
      </c>
      <c r="D40">
        <v>7</v>
      </c>
      <c r="E40">
        <v>0</v>
      </c>
      <c r="F40">
        <v>1</v>
      </c>
      <c r="G40">
        <v>1</v>
      </c>
      <c r="H40">
        <v>3</v>
      </c>
      <c r="I40">
        <v>0</v>
      </c>
      <c r="J40">
        <f t="shared" si="0"/>
        <v>14</v>
      </c>
    </row>
    <row r="41" spans="1:10" x14ac:dyDescent="0.2">
      <c r="A41" s="2" t="s">
        <v>55</v>
      </c>
      <c r="B41">
        <v>0</v>
      </c>
      <c r="C41">
        <v>0</v>
      </c>
      <c r="D41">
        <v>1</v>
      </c>
      <c r="E41">
        <v>3</v>
      </c>
      <c r="F41">
        <v>1</v>
      </c>
      <c r="G41">
        <v>1</v>
      </c>
      <c r="H41">
        <v>1</v>
      </c>
      <c r="I41">
        <v>0</v>
      </c>
      <c r="J41">
        <f t="shared" si="0"/>
        <v>7</v>
      </c>
    </row>
    <row r="42" spans="1:10" x14ac:dyDescent="0.2">
      <c r="A42" s="2" t="s">
        <v>56</v>
      </c>
      <c r="B42">
        <v>0</v>
      </c>
      <c r="C42">
        <v>2</v>
      </c>
      <c r="D42">
        <v>1</v>
      </c>
      <c r="E42">
        <v>1</v>
      </c>
      <c r="F42">
        <v>2</v>
      </c>
      <c r="G42">
        <v>2</v>
      </c>
      <c r="H42">
        <v>0</v>
      </c>
      <c r="I42">
        <v>0</v>
      </c>
      <c r="J42">
        <f t="shared" si="0"/>
        <v>8</v>
      </c>
    </row>
    <row r="43" spans="1:10" x14ac:dyDescent="0.2">
      <c r="A43" s="2" t="s">
        <v>57</v>
      </c>
      <c r="B43">
        <v>0</v>
      </c>
      <c r="C43">
        <v>2</v>
      </c>
      <c r="D43">
        <v>0</v>
      </c>
      <c r="E43">
        <v>0</v>
      </c>
      <c r="F43">
        <v>2</v>
      </c>
      <c r="G43">
        <v>1</v>
      </c>
      <c r="H43">
        <v>0</v>
      </c>
      <c r="I43">
        <v>0</v>
      </c>
      <c r="J43">
        <f t="shared" si="0"/>
        <v>5</v>
      </c>
    </row>
    <row r="44" spans="1:10" x14ac:dyDescent="0.2">
      <c r="A44" s="2" t="s">
        <v>58</v>
      </c>
      <c r="B44">
        <v>0</v>
      </c>
      <c r="C44">
        <v>0</v>
      </c>
      <c r="D44">
        <v>0</v>
      </c>
      <c r="E44">
        <v>2</v>
      </c>
      <c r="F44">
        <v>1</v>
      </c>
      <c r="G44">
        <v>2</v>
      </c>
      <c r="H44">
        <v>1</v>
      </c>
      <c r="I44">
        <v>0</v>
      </c>
      <c r="J44">
        <f t="shared" si="0"/>
        <v>6</v>
      </c>
    </row>
    <row r="45" spans="1:10" x14ac:dyDescent="0.2">
      <c r="A45" s="2" t="s">
        <v>59</v>
      </c>
      <c r="B45">
        <v>1</v>
      </c>
      <c r="C45">
        <v>0</v>
      </c>
      <c r="D45">
        <v>0</v>
      </c>
      <c r="E45">
        <v>0</v>
      </c>
      <c r="F45">
        <v>2</v>
      </c>
      <c r="G45">
        <v>1</v>
      </c>
      <c r="H45">
        <v>0</v>
      </c>
      <c r="I45">
        <v>0</v>
      </c>
      <c r="J45">
        <f t="shared" si="0"/>
        <v>4</v>
      </c>
    </row>
    <row r="46" spans="1:10" x14ac:dyDescent="0.2">
      <c r="A46" s="2" t="s">
        <v>60</v>
      </c>
      <c r="B46">
        <v>0</v>
      </c>
      <c r="C46">
        <v>1</v>
      </c>
      <c r="D46">
        <v>1</v>
      </c>
      <c r="E46">
        <v>1</v>
      </c>
      <c r="F46">
        <v>0</v>
      </c>
      <c r="G46">
        <v>1</v>
      </c>
      <c r="H46">
        <v>0</v>
      </c>
      <c r="I46">
        <v>0</v>
      </c>
      <c r="J46">
        <f t="shared" si="0"/>
        <v>4</v>
      </c>
    </row>
    <row r="47" spans="1:10" x14ac:dyDescent="0.2">
      <c r="A47" s="2" t="s">
        <v>61</v>
      </c>
      <c r="B47">
        <v>0</v>
      </c>
      <c r="C47">
        <v>1</v>
      </c>
      <c r="D47">
        <v>2</v>
      </c>
      <c r="E47">
        <v>3</v>
      </c>
      <c r="F47">
        <v>0</v>
      </c>
      <c r="G47">
        <v>1</v>
      </c>
      <c r="H47">
        <v>1</v>
      </c>
      <c r="I47">
        <v>1</v>
      </c>
      <c r="J47">
        <f t="shared" si="0"/>
        <v>9</v>
      </c>
    </row>
    <row r="48" spans="1:10" x14ac:dyDescent="0.2">
      <c r="A48" s="2" t="s">
        <v>62</v>
      </c>
      <c r="B48">
        <v>0</v>
      </c>
      <c r="C48">
        <v>1</v>
      </c>
      <c r="D48">
        <v>1</v>
      </c>
      <c r="E48">
        <v>2</v>
      </c>
      <c r="F48">
        <v>3</v>
      </c>
      <c r="G48">
        <v>2</v>
      </c>
      <c r="H48">
        <v>1</v>
      </c>
      <c r="I48">
        <v>0</v>
      </c>
      <c r="J48">
        <f t="shared" si="0"/>
        <v>10</v>
      </c>
    </row>
    <row r="49" spans="1:10" x14ac:dyDescent="0.2">
      <c r="A49" s="2" t="s">
        <v>63</v>
      </c>
      <c r="B49">
        <v>1</v>
      </c>
      <c r="C49">
        <v>2</v>
      </c>
      <c r="D49">
        <v>4</v>
      </c>
      <c r="E49">
        <v>2</v>
      </c>
      <c r="F49">
        <v>3</v>
      </c>
      <c r="G49">
        <v>1</v>
      </c>
      <c r="H49">
        <v>1</v>
      </c>
      <c r="I49">
        <v>0</v>
      </c>
      <c r="J49">
        <f t="shared" si="0"/>
        <v>14</v>
      </c>
    </row>
    <row r="50" spans="1:10" x14ac:dyDescent="0.2">
      <c r="A50" s="2" t="s">
        <v>64</v>
      </c>
      <c r="B50">
        <v>0</v>
      </c>
      <c r="C50">
        <v>0</v>
      </c>
      <c r="D50">
        <v>1</v>
      </c>
      <c r="E50">
        <v>2</v>
      </c>
      <c r="F50">
        <v>2</v>
      </c>
      <c r="G50">
        <v>3</v>
      </c>
      <c r="H50">
        <v>0</v>
      </c>
      <c r="I50">
        <v>1</v>
      </c>
      <c r="J50">
        <f t="shared" si="0"/>
        <v>9</v>
      </c>
    </row>
    <row r="51" spans="1:10" x14ac:dyDescent="0.2">
      <c r="A51" s="2" t="s">
        <v>65</v>
      </c>
      <c r="B51">
        <v>0</v>
      </c>
      <c r="C51">
        <v>0</v>
      </c>
      <c r="D51">
        <v>1</v>
      </c>
      <c r="E51">
        <v>2</v>
      </c>
      <c r="F51">
        <v>3</v>
      </c>
      <c r="G51">
        <v>1</v>
      </c>
      <c r="H51">
        <v>1</v>
      </c>
      <c r="I51">
        <v>0</v>
      </c>
      <c r="J51">
        <f t="shared" si="0"/>
        <v>8</v>
      </c>
    </row>
    <row r="52" spans="1:10" x14ac:dyDescent="0.2">
      <c r="A52" s="2" t="s">
        <v>66</v>
      </c>
      <c r="B52" t="s">
        <v>137</v>
      </c>
      <c r="C52" t="s">
        <v>137</v>
      </c>
      <c r="D52" t="s">
        <v>137</v>
      </c>
      <c r="E52" t="s">
        <v>137</v>
      </c>
      <c r="F52" t="s">
        <v>137</v>
      </c>
      <c r="G52" t="s">
        <v>137</v>
      </c>
      <c r="H52" t="s">
        <v>137</v>
      </c>
      <c r="I52" t="s">
        <v>137</v>
      </c>
      <c r="J52" t="s">
        <v>137</v>
      </c>
    </row>
    <row r="53" spans="1:10" x14ac:dyDescent="0.2">
      <c r="A53" s="2" t="s">
        <v>67</v>
      </c>
      <c r="B53">
        <v>0</v>
      </c>
      <c r="C53">
        <v>6</v>
      </c>
      <c r="D53">
        <v>2</v>
      </c>
      <c r="E53">
        <v>1</v>
      </c>
      <c r="F53">
        <v>1</v>
      </c>
      <c r="G53">
        <v>2</v>
      </c>
      <c r="H53">
        <v>0</v>
      </c>
      <c r="I53">
        <v>0</v>
      </c>
      <c r="J53">
        <f t="shared" ref="J53:J58" si="1">SUM(B53:I53)</f>
        <v>12</v>
      </c>
    </row>
    <row r="54" spans="1:10" x14ac:dyDescent="0.2">
      <c r="A54" s="2" t="s">
        <v>68</v>
      </c>
      <c r="B54">
        <v>0</v>
      </c>
      <c r="C54">
        <v>0</v>
      </c>
      <c r="D54">
        <v>2</v>
      </c>
      <c r="E54">
        <v>0</v>
      </c>
      <c r="F54">
        <v>0</v>
      </c>
      <c r="G54">
        <v>1</v>
      </c>
      <c r="H54">
        <v>1</v>
      </c>
      <c r="I54">
        <v>0</v>
      </c>
      <c r="J54">
        <f t="shared" si="1"/>
        <v>4</v>
      </c>
    </row>
    <row r="55" spans="1:10" x14ac:dyDescent="0.2">
      <c r="A55" s="2" t="s">
        <v>69</v>
      </c>
      <c r="B55">
        <v>0</v>
      </c>
      <c r="C55">
        <v>0</v>
      </c>
      <c r="D55">
        <v>2</v>
      </c>
      <c r="E55">
        <v>2</v>
      </c>
      <c r="F55">
        <v>1</v>
      </c>
      <c r="G55">
        <v>3</v>
      </c>
      <c r="H55">
        <v>0</v>
      </c>
      <c r="I55">
        <v>0</v>
      </c>
      <c r="J55">
        <f t="shared" si="1"/>
        <v>8</v>
      </c>
    </row>
    <row r="56" spans="1:10" x14ac:dyDescent="0.2">
      <c r="A56" s="2" t="s">
        <v>70</v>
      </c>
      <c r="B56">
        <v>0</v>
      </c>
      <c r="C56">
        <v>3</v>
      </c>
      <c r="D56">
        <v>0</v>
      </c>
      <c r="E56">
        <v>0</v>
      </c>
      <c r="F56">
        <v>2</v>
      </c>
      <c r="G56">
        <v>1</v>
      </c>
      <c r="H56">
        <v>0</v>
      </c>
      <c r="I56">
        <v>0</v>
      </c>
      <c r="J56">
        <f t="shared" si="1"/>
        <v>6</v>
      </c>
    </row>
    <row r="57" spans="1:10" x14ac:dyDescent="0.2">
      <c r="A57" s="2" t="s">
        <v>71</v>
      </c>
      <c r="B57">
        <v>0</v>
      </c>
      <c r="C57">
        <v>1</v>
      </c>
      <c r="D57">
        <v>2</v>
      </c>
      <c r="E57">
        <v>3</v>
      </c>
      <c r="F57">
        <v>3</v>
      </c>
      <c r="G57">
        <v>1</v>
      </c>
      <c r="H57">
        <v>1</v>
      </c>
      <c r="I57">
        <v>0</v>
      </c>
      <c r="J57">
        <f t="shared" si="1"/>
        <v>11</v>
      </c>
    </row>
    <row r="58" spans="1:10" x14ac:dyDescent="0.2">
      <c r="A58" s="2" t="s">
        <v>72</v>
      </c>
      <c r="B58">
        <v>0</v>
      </c>
      <c r="C58">
        <v>0</v>
      </c>
      <c r="D58">
        <v>2</v>
      </c>
      <c r="E58">
        <v>0</v>
      </c>
      <c r="F58">
        <v>2</v>
      </c>
      <c r="G58">
        <v>1</v>
      </c>
      <c r="H58">
        <v>0</v>
      </c>
      <c r="I58">
        <v>0</v>
      </c>
      <c r="J58">
        <f t="shared" si="1"/>
        <v>5</v>
      </c>
    </row>
    <row r="59" spans="1:10" x14ac:dyDescent="0.2">
      <c r="A59" s="2" t="s">
        <v>73</v>
      </c>
      <c r="B59">
        <v>0</v>
      </c>
      <c r="C59">
        <v>2</v>
      </c>
      <c r="D59">
        <v>2</v>
      </c>
      <c r="E59" t="s">
        <v>137</v>
      </c>
      <c r="F59" t="s">
        <v>137</v>
      </c>
      <c r="G59" t="s">
        <v>137</v>
      </c>
      <c r="H59">
        <v>1</v>
      </c>
      <c r="I59">
        <v>0</v>
      </c>
      <c r="J59" t="s">
        <v>137</v>
      </c>
    </row>
    <row r="60" spans="1:10" x14ac:dyDescent="0.2">
      <c r="A60" s="2" t="s">
        <v>74</v>
      </c>
      <c r="B60">
        <v>0</v>
      </c>
      <c r="C60">
        <v>6</v>
      </c>
      <c r="D60">
        <v>0</v>
      </c>
      <c r="E60">
        <v>0</v>
      </c>
      <c r="F60">
        <v>2</v>
      </c>
      <c r="G60">
        <v>2</v>
      </c>
      <c r="H60">
        <v>0</v>
      </c>
      <c r="I60">
        <v>0</v>
      </c>
      <c r="J60">
        <f t="shared" ref="J60:J92" si="2">SUM(B60:I60)</f>
        <v>10</v>
      </c>
    </row>
    <row r="61" spans="1:10" x14ac:dyDescent="0.2">
      <c r="A61" s="2" t="s">
        <v>75</v>
      </c>
      <c r="B61">
        <v>0</v>
      </c>
      <c r="C61">
        <v>2</v>
      </c>
      <c r="D61">
        <v>0</v>
      </c>
      <c r="E61">
        <v>3</v>
      </c>
      <c r="F61">
        <v>0</v>
      </c>
      <c r="G61">
        <v>0</v>
      </c>
      <c r="H61">
        <v>0</v>
      </c>
      <c r="I61">
        <v>0</v>
      </c>
      <c r="J61">
        <f t="shared" si="2"/>
        <v>5</v>
      </c>
    </row>
    <row r="62" spans="1:10" x14ac:dyDescent="0.2">
      <c r="A62" s="2" t="s">
        <v>76</v>
      </c>
      <c r="B62">
        <v>0</v>
      </c>
      <c r="C62">
        <v>1</v>
      </c>
      <c r="D62">
        <v>0</v>
      </c>
      <c r="E62">
        <v>5</v>
      </c>
      <c r="F62">
        <v>0</v>
      </c>
      <c r="G62">
        <v>2</v>
      </c>
      <c r="H62">
        <v>2</v>
      </c>
      <c r="I62">
        <v>0</v>
      </c>
      <c r="J62">
        <f t="shared" si="2"/>
        <v>10</v>
      </c>
    </row>
    <row r="63" spans="1:10" x14ac:dyDescent="0.2">
      <c r="A63" s="2" t="s">
        <v>77</v>
      </c>
      <c r="B63">
        <v>0</v>
      </c>
      <c r="C63">
        <v>2</v>
      </c>
      <c r="D63">
        <v>5</v>
      </c>
      <c r="E63">
        <v>0</v>
      </c>
      <c r="F63">
        <v>2</v>
      </c>
      <c r="G63">
        <v>6</v>
      </c>
      <c r="H63">
        <v>0</v>
      </c>
      <c r="I63">
        <v>0</v>
      </c>
      <c r="J63">
        <f t="shared" si="2"/>
        <v>15</v>
      </c>
    </row>
    <row r="64" spans="1:10" x14ac:dyDescent="0.2">
      <c r="A64" s="2" t="s">
        <v>78</v>
      </c>
      <c r="B64">
        <v>1</v>
      </c>
      <c r="C64">
        <v>1</v>
      </c>
      <c r="D64">
        <v>3</v>
      </c>
      <c r="E64">
        <v>3</v>
      </c>
      <c r="F64">
        <v>0</v>
      </c>
      <c r="G64">
        <v>2</v>
      </c>
      <c r="H64">
        <v>0</v>
      </c>
      <c r="I64">
        <v>0</v>
      </c>
      <c r="J64">
        <f t="shared" si="2"/>
        <v>10</v>
      </c>
    </row>
    <row r="65" spans="1:10" x14ac:dyDescent="0.2">
      <c r="A65" s="2" t="s">
        <v>79</v>
      </c>
      <c r="B65">
        <v>0</v>
      </c>
      <c r="C65">
        <v>2</v>
      </c>
      <c r="D65">
        <v>0</v>
      </c>
      <c r="E65">
        <v>1</v>
      </c>
      <c r="F65">
        <v>3</v>
      </c>
      <c r="G65">
        <v>1</v>
      </c>
      <c r="H65">
        <v>2</v>
      </c>
      <c r="I65">
        <v>0</v>
      </c>
      <c r="J65">
        <f t="shared" si="2"/>
        <v>9</v>
      </c>
    </row>
    <row r="66" spans="1:10" x14ac:dyDescent="0.2">
      <c r="A66" s="2" t="s">
        <v>80</v>
      </c>
      <c r="B66">
        <v>0</v>
      </c>
      <c r="C66">
        <v>0</v>
      </c>
      <c r="D66">
        <v>2</v>
      </c>
      <c r="E66">
        <v>1</v>
      </c>
      <c r="F66">
        <v>0</v>
      </c>
      <c r="G66">
        <v>2</v>
      </c>
      <c r="H66">
        <v>0</v>
      </c>
      <c r="I66">
        <v>0</v>
      </c>
      <c r="J66">
        <f t="shared" si="2"/>
        <v>5</v>
      </c>
    </row>
    <row r="67" spans="1:10" x14ac:dyDescent="0.2">
      <c r="A67" s="2" t="s">
        <v>81</v>
      </c>
      <c r="B67">
        <v>0</v>
      </c>
      <c r="C67">
        <v>0</v>
      </c>
      <c r="D67">
        <v>0</v>
      </c>
      <c r="E67">
        <v>1</v>
      </c>
      <c r="F67">
        <v>3</v>
      </c>
      <c r="G67">
        <v>0</v>
      </c>
      <c r="H67">
        <v>0</v>
      </c>
      <c r="I67">
        <v>0</v>
      </c>
      <c r="J67">
        <f t="shared" si="2"/>
        <v>4</v>
      </c>
    </row>
    <row r="68" spans="1:10" x14ac:dyDescent="0.2">
      <c r="A68" s="2" t="s">
        <v>82</v>
      </c>
      <c r="B68">
        <v>0</v>
      </c>
      <c r="C68">
        <v>2</v>
      </c>
      <c r="D68">
        <v>3</v>
      </c>
      <c r="E68">
        <v>2</v>
      </c>
      <c r="F68">
        <v>1</v>
      </c>
      <c r="G68">
        <v>2</v>
      </c>
      <c r="H68">
        <v>1</v>
      </c>
      <c r="I68">
        <v>0</v>
      </c>
      <c r="J68">
        <f t="shared" si="2"/>
        <v>11</v>
      </c>
    </row>
    <row r="69" spans="1:10" x14ac:dyDescent="0.2">
      <c r="A69" s="2" t="s">
        <v>83</v>
      </c>
      <c r="B69">
        <v>0</v>
      </c>
      <c r="C69">
        <v>1</v>
      </c>
      <c r="D69">
        <v>0</v>
      </c>
      <c r="E69">
        <v>0</v>
      </c>
      <c r="F69">
        <v>2</v>
      </c>
      <c r="G69">
        <v>2</v>
      </c>
      <c r="H69">
        <v>1</v>
      </c>
      <c r="I69">
        <v>0</v>
      </c>
      <c r="J69">
        <f t="shared" si="2"/>
        <v>6</v>
      </c>
    </row>
    <row r="70" spans="1:10" x14ac:dyDescent="0.2">
      <c r="A70" s="2" t="s">
        <v>84</v>
      </c>
      <c r="B70">
        <v>0</v>
      </c>
      <c r="C70">
        <v>1</v>
      </c>
      <c r="D70">
        <v>0</v>
      </c>
      <c r="E70">
        <v>1</v>
      </c>
      <c r="F70">
        <v>0</v>
      </c>
      <c r="G70">
        <v>1</v>
      </c>
      <c r="H70">
        <v>0</v>
      </c>
      <c r="I70">
        <v>0</v>
      </c>
      <c r="J70">
        <f t="shared" si="2"/>
        <v>3</v>
      </c>
    </row>
    <row r="71" spans="1:10" x14ac:dyDescent="0.2">
      <c r="A71" s="2" t="s">
        <v>85</v>
      </c>
      <c r="B71">
        <v>0</v>
      </c>
      <c r="C71">
        <v>0</v>
      </c>
      <c r="D71">
        <v>0</v>
      </c>
      <c r="E71">
        <v>0</v>
      </c>
      <c r="F71">
        <v>2</v>
      </c>
      <c r="G71">
        <v>0</v>
      </c>
      <c r="H71">
        <v>0</v>
      </c>
      <c r="I71">
        <v>0</v>
      </c>
      <c r="J71">
        <f t="shared" si="2"/>
        <v>2</v>
      </c>
    </row>
    <row r="72" spans="1:10" x14ac:dyDescent="0.2">
      <c r="A72" s="2" t="s">
        <v>86</v>
      </c>
      <c r="B72">
        <v>1</v>
      </c>
      <c r="C72">
        <v>0</v>
      </c>
      <c r="D72">
        <v>1</v>
      </c>
      <c r="E72">
        <v>2</v>
      </c>
      <c r="F72">
        <v>0</v>
      </c>
      <c r="G72">
        <v>0</v>
      </c>
      <c r="H72">
        <v>0</v>
      </c>
      <c r="I72">
        <v>0</v>
      </c>
      <c r="J72">
        <f t="shared" si="2"/>
        <v>4</v>
      </c>
    </row>
    <row r="73" spans="1:10" x14ac:dyDescent="0.2">
      <c r="A73" s="2" t="s">
        <v>87</v>
      </c>
      <c r="B73">
        <v>0</v>
      </c>
      <c r="C73">
        <v>1</v>
      </c>
      <c r="D73">
        <v>0</v>
      </c>
      <c r="E73">
        <v>0</v>
      </c>
      <c r="F73">
        <v>1</v>
      </c>
      <c r="G73">
        <v>1</v>
      </c>
      <c r="H73">
        <v>2</v>
      </c>
      <c r="I73">
        <v>0</v>
      </c>
      <c r="J73">
        <f t="shared" si="2"/>
        <v>5</v>
      </c>
    </row>
    <row r="74" spans="1:10" x14ac:dyDescent="0.2">
      <c r="A74" s="2" t="s">
        <v>88</v>
      </c>
      <c r="B74">
        <v>0</v>
      </c>
      <c r="C74">
        <v>0</v>
      </c>
      <c r="D74">
        <v>2</v>
      </c>
      <c r="E74">
        <v>2</v>
      </c>
      <c r="F74">
        <v>4</v>
      </c>
      <c r="G74">
        <v>3</v>
      </c>
      <c r="H74">
        <v>0</v>
      </c>
      <c r="I74">
        <v>0</v>
      </c>
      <c r="J74">
        <f t="shared" si="2"/>
        <v>11</v>
      </c>
    </row>
    <row r="75" spans="1:10" x14ac:dyDescent="0.2">
      <c r="A75" s="2" t="s">
        <v>89</v>
      </c>
      <c r="B75">
        <v>0</v>
      </c>
      <c r="C75">
        <v>1</v>
      </c>
      <c r="D75">
        <v>0</v>
      </c>
      <c r="E75">
        <v>0</v>
      </c>
      <c r="F75">
        <v>0</v>
      </c>
      <c r="G75">
        <v>3</v>
      </c>
      <c r="H75">
        <v>1</v>
      </c>
      <c r="I75">
        <v>0</v>
      </c>
      <c r="J75">
        <f t="shared" si="2"/>
        <v>5</v>
      </c>
    </row>
    <row r="76" spans="1:10" x14ac:dyDescent="0.2">
      <c r="A76" s="2" t="s">
        <v>90</v>
      </c>
      <c r="B76">
        <v>0</v>
      </c>
      <c r="C76">
        <v>0</v>
      </c>
      <c r="D76">
        <v>1</v>
      </c>
      <c r="E76">
        <v>0</v>
      </c>
      <c r="F76">
        <v>0</v>
      </c>
      <c r="G76">
        <v>2</v>
      </c>
      <c r="H76">
        <v>1</v>
      </c>
      <c r="I76">
        <v>0</v>
      </c>
      <c r="J76">
        <f t="shared" si="2"/>
        <v>4</v>
      </c>
    </row>
    <row r="77" spans="1:10" x14ac:dyDescent="0.2">
      <c r="A77" s="2" t="s">
        <v>91</v>
      </c>
      <c r="B77">
        <v>0</v>
      </c>
      <c r="C77">
        <v>1</v>
      </c>
      <c r="D77">
        <v>1</v>
      </c>
      <c r="E77">
        <v>1</v>
      </c>
      <c r="F77">
        <v>1</v>
      </c>
      <c r="G77">
        <v>6</v>
      </c>
      <c r="H77">
        <v>1</v>
      </c>
      <c r="I77">
        <v>0</v>
      </c>
      <c r="J77">
        <f t="shared" si="2"/>
        <v>11</v>
      </c>
    </row>
    <row r="78" spans="1:10" x14ac:dyDescent="0.2">
      <c r="A78" s="2" t="s">
        <v>92</v>
      </c>
      <c r="B78">
        <v>0</v>
      </c>
      <c r="C78">
        <v>1</v>
      </c>
      <c r="D78">
        <v>0</v>
      </c>
      <c r="E78">
        <v>3</v>
      </c>
      <c r="F78">
        <v>0</v>
      </c>
      <c r="G78">
        <v>1</v>
      </c>
      <c r="H78">
        <v>0</v>
      </c>
      <c r="I78">
        <v>0</v>
      </c>
      <c r="J78">
        <f t="shared" si="2"/>
        <v>5</v>
      </c>
    </row>
    <row r="79" spans="1:10" x14ac:dyDescent="0.2">
      <c r="A79" s="2" t="s">
        <v>93</v>
      </c>
      <c r="B79">
        <v>0</v>
      </c>
      <c r="C79">
        <v>0</v>
      </c>
      <c r="D79">
        <v>2</v>
      </c>
      <c r="E79">
        <v>5</v>
      </c>
      <c r="F79">
        <v>2</v>
      </c>
      <c r="G79">
        <v>1</v>
      </c>
      <c r="H79">
        <v>0</v>
      </c>
      <c r="I79">
        <v>0</v>
      </c>
      <c r="J79">
        <f t="shared" si="2"/>
        <v>10</v>
      </c>
    </row>
    <row r="80" spans="1:10" x14ac:dyDescent="0.2">
      <c r="A80" s="2" t="s">
        <v>94</v>
      </c>
      <c r="B80">
        <v>0</v>
      </c>
      <c r="C80">
        <v>0</v>
      </c>
      <c r="D80">
        <v>0</v>
      </c>
      <c r="E80">
        <v>2</v>
      </c>
      <c r="F80">
        <v>0</v>
      </c>
      <c r="G80">
        <v>0</v>
      </c>
      <c r="H80">
        <v>0</v>
      </c>
      <c r="I80">
        <v>0</v>
      </c>
      <c r="J80">
        <f t="shared" si="2"/>
        <v>2</v>
      </c>
    </row>
    <row r="81" spans="1:10" x14ac:dyDescent="0.2">
      <c r="A81" s="2" t="s">
        <v>95</v>
      </c>
      <c r="B81">
        <v>0</v>
      </c>
      <c r="C81">
        <v>0</v>
      </c>
      <c r="D81">
        <v>4</v>
      </c>
      <c r="E81">
        <v>6</v>
      </c>
      <c r="F81">
        <v>1</v>
      </c>
      <c r="G81">
        <v>0</v>
      </c>
      <c r="H81">
        <v>1</v>
      </c>
      <c r="I81">
        <v>0</v>
      </c>
      <c r="J81">
        <f t="shared" si="2"/>
        <v>12</v>
      </c>
    </row>
    <row r="82" spans="1:10" x14ac:dyDescent="0.2">
      <c r="A82" s="2" t="s">
        <v>96</v>
      </c>
      <c r="B82">
        <v>1</v>
      </c>
      <c r="C82">
        <v>0</v>
      </c>
      <c r="D82">
        <v>4</v>
      </c>
      <c r="E82">
        <v>0</v>
      </c>
      <c r="F82">
        <v>0</v>
      </c>
      <c r="G82">
        <v>1</v>
      </c>
      <c r="H82">
        <v>0</v>
      </c>
      <c r="I82">
        <v>0</v>
      </c>
      <c r="J82">
        <f t="shared" si="2"/>
        <v>6</v>
      </c>
    </row>
    <row r="83" spans="1:10" x14ac:dyDescent="0.2">
      <c r="A83" s="2" t="s">
        <v>97</v>
      </c>
      <c r="B83">
        <v>0</v>
      </c>
      <c r="C83">
        <v>1</v>
      </c>
      <c r="D83">
        <v>0</v>
      </c>
      <c r="E83">
        <v>3</v>
      </c>
      <c r="F83">
        <v>4</v>
      </c>
      <c r="G83">
        <v>0</v>
      </c>
      <c r="H83">
        <v>1</v>
      </c>
      <c r="I83">
        <v>1</v>
      </c>
      <c r="J83">
        <f t="shared" si="2"/>
        <v>10</v>
      </c>
    </row>
    <row r="84" spans="1:10" x14ac:dyDescent="0.2">
      <c r="A84" s="2" t="s">
        <v>98</v>
      </c>
      <c r="B84">
        <v>0</v>
      </c>
      <c r="C84">
        <v>2</v>
      </c>
      <c r="D84">
        <v>1</v>
      </c>
      <c r="E84">
        <v>1</v>
      </c>
      <c r="F84">
        <v>1</v>
      </c>
      <c r="G84">
        <v>2</v>
      </c>
      <c r="H84">
        <v>2</v>
      </c>
      <c r="I84">
        <v>0</v>
      </c>
      <c r="J84">
        <f t="shared" si="2"/>
        <v>9</v>
      </c>
    </row>
    <row r="85" spans="1:10" x14ac:dyDescent="0.2">
      <c r="A85" s="2" t="s">
        <v>99</v>
      </c>
      <c r="B85">
        <v>0</v>
      </c>
      <c r="C85">
        <v>0</v>
      </c>
      <c r="D85">
        <v>4</v>
      </c>
      <c r="E85">
        <v>2</v>
      </c>
      <c r="F85">
        <v>1</v>
      </c>
      <c r="G85">
        <v>0</v>
      </c>
      <c r="H85">
        <v>0</v>
      </c>
      <c r="I85">
        <v>0</v>
      </c>
      <c r="J85">
        <f t="shared" si="2"/>
        <v>7</v>
      </c>
    </row>
    <row r="86" spans="1:10" x14ac:dyDescent="0.2">
      <c r="A86" s="2" t="s">
        <v>100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f t="shared" si="2"/>
        <v>0</v>
      </c>
    </row>
    <row r="87" spans="1:10" x14ac:dyDescent="0.2">
      <c r="A87" s="2" t="s">
        <v>101</v>
      </c>
      <c r="B87">
        <v>0</v>
      </c>
      <c r="C87">
        <v>1</v>
      </c>
      <c r="D87">
        <v>1</v>
      </c>
      <c r="E87">
        <v>5</v>
      </c>
      <c r="F87">
        <v>0</v>
      </c>
      <c r="G87">
        <v>5</v>
      </c>
      <c r="H87">
        <v>0</v>
      </c>
      <c r="I87">
        <v>0</v>
      </c>
      <c r="J87">
        <f t="shared" si="2"/>
        <v>12</v>
      </c>
    </row>
    <row r="88" spans="1:10" x14ac:dyDescent="0.2">
      <c r="A88" s="2" t="s">
        <v>102</v>
      </c>
      <c r="B88">
        <v>0</v>
      </c>
      <c r="C88">
        <v>2</v>
      </c>
      <c r="D88">
        <v>0</v>
      </c>
      <c r="E88">
        <v>3</v>
      </c>
      <c r="F88">
        <v>1</v>
      </c>
      <c r="G88">
        <v>3</v>
      </c>
      <c r="H88">
        <v>0</v>
      </c>
      <c r="I88">
        <v>0</v>
      </c>
      <c r="J88">
        <f t="shared" si="2"/>
        <v>9</v>
      </c>
    </row>
    <row r="89" spans="1:10" x14ac:dyDescent="0.2">
      <c r="A89" s="2" t="s">
        <v>103</v>
      </c>
      <c r="B89">
        <v>0</v>
      </c>
      <c r="C89">
        <v>0</v>
      </c>
      <c r="D89">
        <v>1</v>
      </c>
      <c r="E89">
        <v>2</v>
      </c>
      <c r="F89">
        <v>0</v>
      </c>
      <c r="G89">
        <v>2</v>
      </c>
      <c r="H89">
        <v>0</v>
      </c>
      <c r="I89">
        <v>0</v>
      </c>
      <c r="J89">
        <f t="shared" si="2"/>
        <v>5</v>
      </c>
    </row>
    <row r="90" spans="1:10" x14ac:dyDescent="0.2">
      <c r="A90" s="2" t="s">
        <v>104</v>
      </c>
      <c r="B90">
        <v>0</v>
      </c>
      <c r="C90">
        <v>1</v>
      </c>
      <c r="D90">
        <v>3</v>
      </c>
      <c r="E90">
        <v>0</v>
      </c>
      <c r="F90">
        <v>0</v>
      </c>
      <c r="G90">
        <v>1</v>
      </c>
      <c r="H90">
        <v>1</v>
      </c>
      <c r="I90">
        <v>0</v>
      </c>
      <c r="J90">
        <f t="shared" si="2"/>
        <v>6</v>
      </c>
    </row>
    <row r="91" spans="1:10" x14ac:dyDescent="0.2">
      <c r="A91" s="2" t="s">
        <v>105</v>
      </c>
      <c r="B91">
        <v>0</v>
      </c>
      <c r="C91">
        <v>0</v>
      </c>
      <c r="D91">
        <v>3</v>
      </c>
      <c r="E91">
        <v>2</v>
      </c>
      <c r="F91">
        <v>2</v>
      </c>
      <c r="G91">
        <v>3</v>
      </c>
      <c r="H91">
        <v>0</v>
      </c>
      <c r="I91">
        <v>0</v>
      </c>
      <c r="J91">
        <f t="shared" si="2"/>
        <v>10</v>
      </c>
    </row>
    <row r="92" spans="1:10" x14ac:dyDescent="0.2">
      <c r="A92" s="2" t="s">
        <v>106</v>
      </c>
      <c r="B92">
        <v>0</v>
      </c>
      <c r="C92">
        <v>1</v>
      </c>
      <c r="D92">
        <v>0</v>
      </c>
      <c r="E92">
        <v>2</v>
      </c>
      <c r="F92">
        <v>2</v>
      </c>
      <c r="G92">
        <v>2</v>
      </c>
      <c r="H92">
        <v>0</v>
      </c>
      <c r="I92">
        <v>0</v>
      </c>
      <c r="J92">
        <f t="shared" si="2"/>
        <v>7</v>
      </c>
    </row>
    <row r="93" spans="1:10" x14ac:dyDescent="0.2">
      <c r="A93" s="2" t="s">
        <v>107</v>
      </c>
      <c r="B93">
        <v>0</v>
      </c>
      <c r="C93">
        <v>0</v>
      </c>
      <c r="D93" t="s">
        <v>137</v>
      </c>
      <c r="E93">
        <v>1</v>
      </c>
      <c r="F93">
        <v>0</v>
      </c>
      <c r="G93">
        <v>0</v>
      </c>
      <c r="H93">
        <v>0</v>
      </c>
      <c r="I93">
        <v>0</v>
      </c>
      <c r="J93" t="s">
        <v>137</v>
      </c>
    </row>
    <row r="94" spans="1:10" x14ac:dyDescent="0.2">
      <c r="A94" s="2" t="s">
        <v>108</v>
      </c>
      <c r="B94">
        <v>0</v>
      </c>
      <c r="C94">
        <v>1</v>
      </c>
      <c r="D94">
        <v>3</v>
      </c>
      <c r="E94">
        <v>3</v>
      </c>
      <c r="F94">
        <v>0</v>
      </c>
      <c r="G94">
        <v>3</v>
      </c>
      <c r="H94">
        <v>0</v>
      </c>
      <c r="I94">
        <v>0</v>
      </c>
      <c r="J94">
        <f t="shared" ref="J94:J132" si="3">SUM(B94:I94)</f>
        <v>10</v>
      </c>
    </row>
    <row r="95" spans="1:10" x14ac:dyDescent="0.2">
      <c r="A95" s="2" t="s">
        <v>109</v>
      </c>
      <c r="B95">
        <v>0</v>
      </c>
      <c r="C95">
        <v>3</v>
      </c>
      <c r="D95">
        <v>3</v>
      </c>
      <c r="E95">
        <v>0</v>
      </c>
      <c r="F95">
        <v>0</v>
      </c>
      <c r="G95">
        <v>1</v>
      </c>
      <c r="H95">
        <v>0</v>
      </c>
      <c r="I95">
        <v>0</v>
      </c>
      <c r="J95">
        <f t="shared" si="3"/>
        <v>7</v>
      </c>
    </row>
    <row r="96" spans="1:10" x14ac:dyDescent="0.2">
      <c r="A96" s="2" t="s">
        <v>110</v>
      </c>
      <c r="B96">
        <v>0</v>
      </c>
      <c r="C96">
        <v>4</v>
      </c>
      <c r="D96">
        <v>1</v>
      </c>
      <c r="E96">
        <v>2</v>
      </c>
      <c r="F96">
        <v>1</v>
      </c>
      <c r="G96">
        <v>1</v>
      </c>
      <c r="H96">
        <v>0</v>
      </c>
      <c r="I96">
        <v>0</v>
      </c>
      <c r="J96">
        <f t="shared" si="3"/>
        <v>9</v>
      </c>
    </row>
    <row r="97" spans="1:10" x14ac:dyDescent="0.2">
      <c r="A97" s="2" t="s">
        <v>111</v>
      </c>
      <c r="B97">
        <v>0</v>
      </c>
      <c r="C97">
        <v>0</v>
      </c>
      <c r="D97">
        <v>1</v>
      </c>
      <c r="E97">
        <v>1</v>
      </c>
      <c r="F97">
        <v>1</v>
      </c>
      <c r="G97">
        <v>3</v>
      </c>
      <c r="H97">
        <v>0</v>
      </c>
      <c r="I97">
        <v>0</v>
      </c>
      <c r="J97">
        <f t="shared" si="3"/>
        <v>6</v>
      </c>
    </row>
    <row r="98" spans="1:10" x14ac:dyDescent="0.2">
      <c r="A98" s="2" t="s">
        <v>112</v>
      </c>
      <c r="B98">
        <v>0</v>
      </c>
      <c r="C98">
        <v>3</v>
      </c>
      <c r="D98">
        <v>1</v>
      </c>
      <c r="E98">
        <v>3</v>
      </c>
      <c r="F98">
        <v>2</v>
      </c>
      <c r="G98">
        <v>2</v>
      </c>
      <c r="H98">
        <v>0</v>
      </c>
      <c r="I98">
        <v>0</v>
      </c>
      <c r="J98">
        <f t="shared" si="3"/>
        <v>11</v>
      </c>
    </row>
    <row r="99" spans="1:10" x14ac:dyDescent="0.2">
      <c r="A99" s="2" t="s">
        <v>113</v>
      </c>
      <c r="B99">
        <v>0</v>
      </c>
      <c r="C99">
        <v>2</v>
      </c>
      <c r="D99">
        <v>1</v>
      </c>
      <c r="E99">
        <v>1</v>
      </c>
      <c r="F99">
        <v>0</v>
      </c>
      <c r="G99">
        <v>0</v>
      </c>
      <c r="H99">
        <v>0</v>
      </c>
      <c r="I99">
        <v>0</v>
      </c>
      <c r="J99">
        <f t="shared" si="3"/>
        <v>4</v>
      </c>
    </row>
    <row r="100" spans="1:10" x14ac:dyDescent="0.2">
      <c r="A100" s="2" t="s">
        <v>114</v>
      </c>
      <c r="B100">
        <v>0</v>
      </c>
      <c r="C100">
        <v>1</v>
      </c>
      <c r="D100">
        <v>1</v>
      </c>
      <c r="E100">
        <v>1</v>
      </c>
      <c r="F100">
        <v>1</v>
      </c>
      <c r="G100">
        <v>1</v>
      </c>
      <c r="H100">
        <v>0</v>
      </c>
      <c r="I100">
        <v>0</v>
      </c>
      <c r="J100">
        <f t="shared" si="3"/>
        <v>5</v>
      </c>
    </row>
    <row r="101" spans="1:10" x14ac:dyDescent="0.2">
      <c r="A101" s="2" t="s">
        <v>115</v>
      </c>
      <c r="B101">
        <v>0</v>
      </c>
      <c r="C101">
        <v>4</v>
      </c>
      <c r="D101">
        <v>1</v>
      </c>
      <c r="E101">
        <v>1</v>
      </c>
      <c r="F101">
        <v>2</v>
      </c>
      <c r="G101">
        <v>3</v>
      </c>
      <c r="H101">
        <v>0</v>
      </c>
      <c r="I101">
        <v>0</v>
      </c>
      <c r="J101">
        <f t="shared" si="3"/>
        <v>11</v>
      </c>
    </row>
    <row r="102" spans="1:10" x14ac:dyDescent="0.2">
      <c r="A102" s="2" t="s">
        <v>116</v>
      </c>
      <c r="B102">
        <v>0</v>
      </c>
      <c r="C102">
        <v>2</v>
      </c>
      <c r="D102">
        <v>0</v>
      </c>
      <c r="E102">
        <v>0</v>
      </c>
      <c r="F102">
        <v>3</v>
      </c>
      <c r="G102">
        <v>1</v>
      </c>
      <c r="H102">
        <v>1</v>
      </c>
      <c r="I102">
        <v>0</v>
      </c>
      <c r="J102">
        <f t="shared" si="3"/>
        <v>7</v>
      </c>
    </row>
    <row r="103" spans="1:10" x14ac:dyDescent="0.2">
      <c r="A103" s="2" t="s">
        <v>117</v>
      </c>
      <c r="B103">
        <v>0</v>
      </c>
      <c r="C103">
        <v>0</v>
      </c>
      <c r="D103">
        <v>1</v>
      </c>
      <c r="E103">
        <v>0</v>
      </c>
      <c r="F103">
        <v>3</v>
      </c>
      <c r="G103">
        <v>1</v>
      </c>
      <c r="H103">
        <v>3</v>
      </c>
      <c r="I103">
        <v>0</v>
      </c>
      <c r="J103">
        <f t="shared" si="3"/>
        <v>8</v>
      </c>
    </row>
    <row r="104" spans="1:10" x14ac:dyDescent="0.2">
      <c r="A104" s="2" t="s">
        <v>118</v>
      </c>
      <c r="B104">
        <v>1</v>
      </c>
      <c r="C104">
        <v>3</v>
      </c>
      <c r="D104">
        <v>2</v>
      </c>
      <c r="E104">
        <v>1</v>
      </c>
      <c r="F104">
        <v>0</v>
      </c>
      <c r="G104">
        <v>1</v>
      </c>
      <c r="H104">
        <v>1</v>
      </c>
      <c r="I104">
        <v>0</v>
      </c>
      <c r="J104">
        <f t="shared" si="3"/>
        <v>9</v>
      </c>
    </row>
    <row r="105" spans="1:10" x14ac:dyDescent="0.2">
      <c r="A105" s="2" t="s">
        <v>119</v>
      </c>
      <c r="B105">
        <v>0</v>
      </c>
      <c r="C105">
        <v>2</v>
      </c>
      <c r="D105">
        <v>2</v>
      </c>
      <c r="E105">
        <v>2</v>
      </c>
      <c r="F105">
        <v>0</v>
      </c>
      <c r="G105">
        <v>1</v>
      </c>
      <c r="H105">
        <v>2</v>
      </c>
      <c r="I105">
        <v>0</v>
      </c>
      <c r="J105">
        <f t="shared" si="3"/>
        <v>9</v>
      </c>
    </row>
    <row r="106" spans="1:10" x14ac:dyDescent="0.2">
      <c r="A106" s="2" t="s">
        <v>120</v>
      </c>
      <c r="B106">
        <v>0</v>
      </c>
      <c r="C106">
        <v>2</v>
      </c>
      <c r="D106">
        <v>1</v>
      </c>
      <c r="E106">
        <v>3</v>
      </c>
      <c r="F106">
        <v>2</v>
      </c>
      <c r="G106">
        <v>0</v>
      </c>
      <c r="H106">
        <v>1</v>
      </c>
      <c r="I106">
        <v>0</v>
      </c>
      <c r="J106">
        <f t="shared" si="3"/>
        <v>9</v>
      </c>
    </row>
    <row r="107" spans="1:10" x14ac:dyDescent="0.2">
      <c r="A107" s="2" t="s">
        <v>121</v>
      </c>
      <c r="B107">
        <v>0</v>
      </c>
      <c r="C107">
        <v>1</v>
      </c>
      <c r="D107">
        <v>2</v>
      </c>
      <c r="E107">
        <v>1</v>
      </c>
      <c r="F107">
        <v>0</v>
      </c>
      <c r="G107">
        <v>3</v>
      </c>
      <c r="H107">
        <v>0</v>
      </c>
      <c r="I107">
        <v>0</v>
      </c>
      <c r="J107">
        <f t="shared" si="3"/>
        <v>7</v>
      </c>
    </row>
    <row r="108" spans="1:10" x14ac:dyDescent="0.2">
      <c r="A108" s="2" t="s">
        <v>122</v>
      </c>
      <c r="B108">
        <v>1</v>
      </c>
      <c r="C108">
        <v>1</v>
      </c>
      <c r="D108">
        <v>2</v>
      </c>
      <c r="E108">
        <v>4</v>
      </c>
      <c r="F108">
        <v>1</v>
      </c>
      <c r="G108">
        <v>1</v>
      </c>
      <c r="H108">
        <v>1</v>
      </c>
      <c r="I108">
        <v>0</v>
      </c>
      <c r="J108">
        <f t="shared" si="3"/>
        <v>11</v>
      </c>
    </row>
    <row r="109" spans="1:10" x14ac:dyDescent="0.2">
      <c r="A109" s="2" t="s">
        <v>123</v>
      </c>
      <c r="B109">
        <v>0</v>
      </c>
      <c r="C109">
        <v>2</v>
      </c>
      <c r="D109">
        <v>5</v>
      </c>
      <c r="E109">
        <v>3</v>
      </c>
      <c r="F109">
        <v>0</v>
      </c>
      <c r="G109">
        <v>3</v>
      </c>
      <c r="H109">
        <v>0</v>
      </c>
      <c r="I109">
        <v>0</v>
      </c>
      <c r="J109">
        <f t="shared" si="3"/>
        <v>13</v>
      </c>
    </row>
    <row r="110" spans="1:10" x14ac:dyDescent="0.2">
      <c r="A110" s="2" t="s">
        <v>124</v>
      </c>
      <c r="B110">
        <v>0</v>
      </c>
      <c r="C110">
        <v>3</v>
      </c>
      <c r="D110">
        <v>0</v>
      </c>
      <c r="E110">
        <v>5</v>
      </c>
      <c r="F110">
        <v>0</v>
      </c>
      <c r="G110">
        <v>1</v>
      </c>
      <c r="H110">
        <v>1</v>
      </c>
      <c r="I110">
        <v>0</v>
      </c>
      <c r="J110">
        <f t="shared" si="3"/>
        <v>10</v>
      </c>
    </row>
    <row r="111" spans="1:10" x14ac:dyDescent="0.2">
      <c r="A111" s="2" t="s">
        <v>125</v>
      </c>
      <c r="B111">
        <v>0</v>
      </c>
      <c r="C111">
        <v>1</v>
      </c>
      <c r="D111">
        <v>1</v>
      </c>
      <c r="E111">
        <v>4</v>
      </c>
      <c r="F111">
        <v>0</v>
      </c>
      <c r="G111">
        <v>2</v>
      </c>
      <c r="H111">
        <v>0</v>
      </c>
      <c r="I111">
        <v>0</v>
      </c>
      <c r="J111">
        <f t="shared" si="3"/>
        <v>8</v>
      </c>
    </row>
    <row r="112" spans="1:10" x14ac:dyDescent="0.2">
      <c r="A112" s="2" t="s">
        <v>126</v>
      </c>
      <c r="B112">
        <v>0</v>
      </c>
      <c r="C112">
        <v>0</v>
      </c>
      <c r="D112">
        <v>1</v>
      </c>
      <c r="E112">
        <v>1</v>
      </c>
      <c r="F112">
        <v>4</v>
      </c>
      <c r="G112">
        <v>0</v>
      </c>
      <c r="H112">
        <v>1</v>
      </c>
      <c r="I112">
        <v>0</v>
      </c>
      <c r="J112">
        <f t="shared" si="3"/>
        <v>7</v>
      </c>
    </row>
    <row r="113" spans="1:10" x14ac:dyDescent="0.2">
      <c r="A113" s="2" t="s">
        <v>127</v>
      </c>
      <c r="B113">
        <v>0</v>
      </c>
      <c r="C113">
        <v>0</v>
      </c>
      <c r="D113">
        <v>3</v>
      </c>
      <c r="E113">
        <v>1</v>
      </c>
      <c r="F113">
        <v>5</v>
      </c>
      <c r="G113">
        <v>1</v>
      </c>
      <c r="H113">
        <v>0</v>
      </c>
      <c r="I113">
        <v>0</v>
      </c>
      <c r="J113">
        <f t="shared" si="3"/>
        <v>10</v>
      </c>
    </row>
    <row r="114" spans="1:10" x14ac:dyDescent="0.2">
      <c r="A114" s="2" t="s">
        <v>128</v>
      </c>
      <c r="B114">
        <v>0</v>
      </c>
      <c r="C114">
        <v>1</v>
      </c>
      <c r="D114">
        <v>1</v>
      </c>
      <c r="E114">
        <v>0</v>
      </c>
      <c r="F114">
        <v>4</v>
      </c>
      <c r="G114">
        <v>5</v>
      </c>
      <c r="H114">
        <v>2</v>
      </c>
      <c r="I114">
        <v>0</v>
      </c>
      <c r="J114">
        <f t="shared" si="3"/>
        <v>13</v>
      </c>
    </row>
    <row r="115" spans="1:10" x14ac:dyDescent="0.2">
      <c r="A115" s="2" t="s">
        <v>129</v>
      </c>
      <c r="B115">
        <v>0</v>
      </c>
      <c r="C115">
        <v>0</v>
      </c>
      <c r="D115">
        <v>0</v>
      </c>
      <c r="E115">
        <v>0</v>
      </c>
      <c r="F115">
        <v>2</v>
      </c>
      <c r="G115">
        <v>2</v>
      </c>
      <c r="H115">
        <v>0</v>
      </c>
      <c r="I115">
        <v>0</v>
      </c>
      <c r="J115">
        <f t="shared" si="3"/>
        <v>4</v>
      </c>
    </row>
    <row r="116" spans="1:10" x14ac:dyDescent="0.2">
      <c r="A116" s="2" t="s">
        <v>130</v>
      </c>
      <c r="B116">
        <v>0</v>
      </c>
      <c r="C116">
        <v>2</v>
      </c>
      <c r="D116">
        <v>0</v>
      </c>
      <c r="E116">
        <v>2</v>
      </c>
      <c r="F116">
        <v>2</v>
      </c>
      <c r="G116">
        <v>2</v>
      </c>
      <c r="H116">
        <v>0</v>
      </c>
      <c r="I116">
        <v>0</v>
      </c>
      <c r="J116">
        <f t="shared" si="3"/>
        <v>8</v>
      </c>
    </row>
    <row r="117" spans="1:10" x14ac:dyDescent="0.2">
      <c r="A117" s="2" t="s">
        <v>16</v>
      </c>
      <c r="B117">
        <v>0</v>
      </c>
      <c r="C117">
        <v>0</v>
      </c>
      <c r="D117">
        <v>0</v>
      </c>
      <c r="E117">
        <v>2</v>
      </c>
      <c r="F117">
        <v>1</v>
      </c>
      <c r="G117">
        <v>0</v>
      </c>
      <c r="H117">
        <v>0</v>
      </c>
      <c r="I117">
        <v>0</v>
      </c>
      <c r="J117">
        <f t="shared" si="3"/>
        <v>3</v>
      </c>
    </row>
    <row r="118" spans="1:10" x14ac:dyDescent="0.2">
      <c r="A118" s="2" t="s">
        <v>15</v>
      </c>
      <c r="B118">
        <v>0</v>
      </c>
      <c r="C118">
        <v>0</v>
      </c>
      <c r="D118">
        <v>3</v>
      </c>
      <c r="E118">
        <v>0</v>
      </c>
      <c r="F118">
        <v>2</v>
      </c>
      <c r="G118">
        <v>2</v>
      </c>
      <c r="H118">
        <v>1</v>
      </c>
      <c r="I118">
        <v>0</v>
      </c>
      <c r="J118">
        <f t="shared" si="3"/>
        <v>8</v>
      </c>
    </row>
    <row r="119" spans="1:10" x14ac:dyDescent="0.2">
      <c r="A119" s="3" t="s">
        <v>14</v>
      </c>
      <c r="B119">
        <v>0</v>
      </c>
      <c r="C119">
        <v>0</v>
      </c>
      <c r="D119">
        <v>3</v>
      </c>
      <c r="E119">
        <v>0</v>
      </c>
      <c r="F119">
        <v>2</v>
      </c>
      <c r="G119">
        <v>4</v>
      </c>
      <c r="H119">
        <v>2</v>
      </c>
      <c r="I119">
        <v>0</v>
      </c>
      <c r="J119">
        <f t="shared" si="3"/>
        <v>11</v>
      </c>
    </row>
    <row r="120" spans="1:10" x14ac:dyDescent="0.2">
      <c r="A120" s="2" t="s">
        <v>11</v>
      </c>
      <c r="B120">
        <v>0</v>
      </c>
      <c r="C120">
        <v>0</v>
      </c>
      <c r="D120">
        <v>4</v>
      </c>
      <c r="E120">
        <v>1</v>
      </c>
      <c r="F120">
        <v>2</v>
      </c>
      <c r="G120">
        <v>2</v>
      </c>
      <c r="H120">
        <v>1</v>
      </c>
      <c r="I120">
        <v>0</v>
      </c>
      <c r="J120">
        <f t="shared" si="3"/>
        <v>10</v>
      </c>
    </row>
    <row r="121" spans="1:10" x14ac:dyDescent="0.2">
      <c r="A121" s="2" t="s">
        <v>13</v>
      </c>
      <c r="B121">
        <v>0</v>
      </c>
      <c r="C121">
        <v>0</v>
      </c>
      <c r="D121">
        <v>4</v>
      </c>
      <c r="E121">
        <v>1</v>
      </c>
      <c r="F121">
        <v>2</v>
      </c>
      <c r="G121">
        <v>2</v>
      </c>
      <c r="H121">
        <v>1</v>
      </c>
      <c r="I121">
        <v>0</v>
      </c>
      <c r="J121">
        <f t="shared" si="3"/>
        <v>10</v>
      </c>
    </row>
    <row r="122" spans="1:10" x14ac:dyDescent="0.2">
      <c r="A122" s="2" t="s">
        <v>17</v>
      </c>
      <c r="B122">
        <v>0</v>
      </c>
      <c r="C122">
        <v>0</v>
      </c>
      <c r="D122">
        <v>4</v>
      </c>
      <c r="E122">
        <v>0</v>
      </c>
      <c r="F122">
        <v>2</v>
      </c>
      <c r="G122">
        <v>0</v>
      </c>
      <c r="H122">
        <v>0</v>
      </c>
      <c r="I122">
        <v>0</v>
      </c>
      <c r="J122">
        <f t="shared" si="3"/>
        <v>6</v>
      </c>
    </row>
    <row r="123" spans="1:10" x14ac:dyDescent="0.2">
      <c r="A123" t="s">
        <v>18</v>
      </c>
      <c r="B123">
        <v>0</v>
      </c>
      <c r="C123">
        <v>0</v>
      </c>
      <c r="D123">
        <v>3</v>
      </c>
      <c r="E123">
        <v>2</v>
      </c>
      <c r="F123">
        <v>2</v>
      </c>
      <c r="G123">
        <v>2</v>
      </c>
      <c r="H123">
        <v>1</v>
      </c>
      <c r="I123">
        <v>0</v>
      </c>
      <c r="J123">
        <f t="shared" si="3"/>
        <v>10</v>
      </c>
    </row>
    <row r="124" spans="1:10" x14ac:dyDescent="0.2">
      <c r="A124" t="s">
        <v>145</v>
      </c>
      <c r="B124">
        <v>0</v>
      </c>
      <c r="C124">
        <v>1</v>
      </c>
      <c r="D124">
        <v>0</v>
      </c>
      <c r="E124">
        <v>2</v>
      </c>
      <c r="F124">
        <v>3</v>
      </c>
      <c r="G124">
        <v>0</v>
      </c>
      <c r="H124">
        <v>0</v>
      </c>
      <c r="I124">
        <v>0</v>
      </c>
      <c r="J124">
        <f t="shared" si="3"/>
        <v>6</v>
      </c>
    </row>
    <row r="125" spans="1:10" x14ac:dyDescent="0.2">
      <c r="A125" t="s">
        <v>146</v>
      </c>
      <c r="B125">
        <v>0</v>
      </c>
      <c r="C125">
        <v>1</v>
      </c>
      <c r="D125">
        <v>1</v>
      </c>
      <c r="E125">
        <v>0</v>
      </c>
      <c r="F125">
        <v>3</v>
      </c>
      <c r="G125">
        <v>4</v>
      </c>
      <c r="H125">
        <v>3</v>
      </c>
      <c r="I125">
        <v>0</v>
      </c>
      <c r="J125">
        <f t="shared" si="3"/>
        <v>12</v>
      </c>
    </row>
    <row r="126" spans="1:10" x14ac:dyDescent="0.2">
      <c r="A126" t="s">
        <v>147</v>
      </c>
      <c r="B126">
        <v>0</v>
      </c>
      <c r="C126">
        <v>1</v>
      </c>
      <c r="D126">
        <v>3</v>
      </c>
      <c r="E126">
        <v>3</v>
      </c>
      <c r="F126">
        <v>2</v>
      </c>
      <c r="G126">
        <v>1</v>
      </c>
      <c r="H126">
        <v>2</v>
      </c>
      <c r="I126">
        <v>0</v>
      </c>
      <c r="J126">
        <f t="shared" si="3"/>
        <v>12</v>
      </c>
    </row>
    <row r="127" spans="1:10" x14ac:dyDescent="0.2">
      <c r="A127" t="s">
        <v>149</v>
      </c>
      <c r="B127">
        <v>0</v>
      </c>
      <c r="C127">
        <v>1</v>
      </c>
      <c r="D127">
        <v>0</v>
      </c>
      <c r="E127">
        <v>0</v>
      </c>
      <c r="F127">
        <v>0</v>
      </c>
      <c r="G127">
        <v>1</v>
      </c>
      <c r="H127">
        <v>0</v>
      </c>
      <c r="I127">
        <v>0</v>
      </c>
      <c r="J127">
        <f t="shared" si="3"/>
        <v>2</v>
      </c>
    </row>
    <row r="128" spans="1:10" x14ac:dyDescent="0.2">
      <c r="A128" t="s">
        <v>150</v>
      </c>
      <c r="B128">
        <v>0</v>
      </c>
      <c r="C128">
        <v>1</v>
      </c>
      <c r="D128">
        <v>1</v>
      </c>
      <c r="E128">
        <v>0</v>
      </c>
      <c r="F128">
        <v>2</v>
      </c>
      <c r="G128">
        <v>0</v>
      </c>
      <c r="H128">
        <v>0</v>
      </c>
      <c r="I128">
        <v>0</v>
      </c>
      <c r="J128">
        <f t="shared" si="3"/>
        <v>4</v>
      </c>
    </row>
    <row r="129" spans="1:10" x14ac:dyDescent="0.2">
      <c r="A129" t="s">
        <v>151</v>
      </c>
      <c r="B129">
        <v>0</v>
      </c>
      <c r="C129">
        <v>1</v>
      </c>
      <c r="D129">
        <v>2</v>
      </c>
      <c r="E129">
        <v>2</v>
      </c>
      <c r="F129">
        <v>1</v>
      </c>
      <c r="G129">
        <v>0</v>
      </c>
      <c r="H129">
        <v>0</v>
      </c>
      <c r="I129">
        <v>0</v>
      </c>
      <c r="J129">
        <f t="shared" si="3"/>
        <v>6</v>
      </c>
    </row>
    <row r="130" spans="1:10" x14ac:dyDescent="0.2">
      <c r="A130" t="s">
        <v>152</v>
      </c>
      <c r="B130">
        <v>0</v>
      </c>
      <c r="C130">
        <v>1</v>
      </c>
      <c r="D130">
        <v>0</v>
      </c>
      <c r="E130">
        <v>1</v>
      </c>
      <c r="F130">
        <v>2</v>
      </c>
      <c r="G130">
        <v>3</v>
      </c>
      <c r="H130">
        <v>3</v>
      </c>
      <c r="I130">
        <v>0</v>
      </c>
      <c r="J130">
        <f t="shared" si="3"/>
        <v>10</v>
      </c>
    </row>
    <row r="131" spans="1:10" x14ac:dyDescent="0.2">
      <c r="A131" t="s">
        <v>153</v>
      </c>
      <c r="B131">
        <v>0</v>
      </c>
      <c r="C131">
        <v>1</v>
      </c>
      <c r="D131">
        <v>2</v>
      </c>
      <c r="E131">
        <v>1</v>
      </c>
      <c r="F131">
        <v>4</v>
      </c>
      <c r="G131">
        <v>3</v>
      </c>
      <c r="H131">
        <v>2</v>
      </c>
      <c r="I131">
        <v>0</v>
      </c>
      <c r="J131">
        <f t="shared" si="3"/>
        <v>13</v>
      </c>
    </row>
    <row r="132" spans="1:10" x14ac:dyDescent="0.2">
      <c r="A132" t="s">
        <v>154</v>
      </c>
      <c r="B132">
        <v>0</v>
      </c>
      <c r="C132">
        <v>3</v>
      </c>
      <c r="D132">
        <v>2</v>
      </c>
      <c r="E132">
        <v>2</v>
      </c>
      <c r="F132">
        <v>0</v>
      </c>
      <c r="G132">
        <v>2</v>
      </c>
      <c r="H132">
        <v>0</v>
      </c>
      <c r="J132">
        <f t="shared" si="3"/>
        <v>9</v>
      </c>
    </row>
    <row r="133" spans="1:10" x14ac:dyDescent="0.2">
      <c r="A133" s="1" t="s">
        <v>138</v>
      </c>
      <c r="B133">
        <f t="shared" ref="B133:G133" si="4">AVERAGE(B17:B132)</f>
        <v>7.8260869565217397E-2</v>
      </c>
      <c r="C133">
        <f t="shared" si="4"/>
        <v>1.0347826086956522</v>
      </c>
      <c r="D133">
        <f t="shared" si="4"/>
        <v>1.4035087719298245</v>
      </c>
      <c r="E133">
        <f t="shared" si="4"/>
        <v>1.6228070175438596</v>
      </c>
      <c r="F133">
        <f t="shared" si="4"/>
        <v>1.4035087719298245</v>
      </c>
      <c r="G133">
        <f t="shared" si="4"/>
        <v>1.4736842105263157</v>
      </c>
      <c r="H133">
        <f>AVERAGE(H17:H132)</f>
        <v>0.6</v>
      </c>
      <c r="I133">
        <f>AVERAGE(I17:I131)</f>
        <v>3.5087719298245612E-2</v>
      </c>
      <c r="J133">
        <f>AVERAGE(J17:J122)</f>
        <v>7.6116504854368934</v>
      </c>
    </row>
    <row r="134" spans="1:10" x14ac:dyDescent="0.2">
      <c r="A134" s="1" t="s">
        <v>139</v>
      </c>
      <c r="B134">
        <f>MEDIAN(B17:B123)</f>
        <v>0</v>
      </c>
      <c r="C134">
        <f>MEDIAN(C17:C123)</f>
        <v>1</v>
      </c>
      <c r="D134">
        <f>MEDIAN(D17:D123)</f>
        <v>1</v>
      </c>
      <c r="E134">
        <f>MEDIAN(E17:E123)</f>
        <v>1</v>
      </c>
      <c r="F134">
        <f>MEDIAN(F17:F122)</f>
        <v>1</v>
      </c>
      <c r="G134">
        <f>MEDIAN(G17:G122)</f>
        <v>1</v>
      </c>
      <c r="H134">
        <f>MEDIAN(H17:H122)</f>
        <v>0</v>
      </c>
      <c r="I134">
        <f>MEDIAN(I17:I122)</f>
        <v>0</v>
      </c>
      <c r="J134">
        <f>MEDIAN(J17:J122)</f>
        <v>8</v>
      </c>
    </row>
    <row r="135" spans="1:10" x14ac:dyDescent="0.2">
      <c r="A135" s="1" t="s">
        <v>140</v>
      </c>
      <c r="B135">
        <f>MAX(B17:B123)</f>
        <v>1</v>
      </c>
      <c r="C135">
        <f t="shared" ref="C135:J135" si="5">MAX(C17:C123)</f>
        <v>6</v>
      </c>
      <c r="D135">
        <f t="shared" si="5"/>
        <v>7</v>
      </c>
      <c r="E135">
        <f t="shared" si="5"/>
        <v>6</v>
      </c>
      <c r="F135">
        <f t="shared" si="5"/>
        <v>5</v>
      </c>
      <c r="G135">
        <f t="shared" si="5"/>
        <v>6</v>
      </c>
      <c r="H135">
        <f t="shared" si="5"/>
        <v>3</v>
      </c>
      <c r="I135">
        <f t="shared" si="5"/>
        <v>1</v>
      </c>
      <c r="J135">
        <f t="shared" si="5"/>
        <v>15</v>
      </c>
    </row>
    <row r="136" spans="1:10" x14ac:dyDescent="0.2">
      <c r="A136" s="1" t="s">
        <v>143</v>
      </c>
      <c r="B136">
        <f>PERCENTILE(B17:B123,0.1)</f>
        <v>0</v>
      </c>
      <c r="C136">
        <f>PERCENTILE(C17:C123,0.1)</f>
        <v>0</v>
      </c>
      <c r="D136">
        <f>PERCENTILE(D17:D123,0.1)</f>
        <v>0</v>
      </c>
      <c r="E136">
        <f>PERCENTILE(E17:E123,0.1)</f>
        <v>0</v>
      </c>
      <c r="F136">
        <f>PERCENTILE(F17:F122,0.1)</f>
        <v>0</v>
      </c>
      <c r="G136">
        <f>PERCENTILE(G17:G122,0.1)</f>
        <v>0</v>
      </c>
      <c r="H136">
        <f>PERCENTILE(H17:H122,0.1)</f>
        <v>0</v>
      </c>
      <c r="I136">
        <f>PERCENTILE(I17:I122,0.1)</f>
        <v>0</v>
      </c>
      <c r="J136">
        <f>PERCENTILE(J17:J122,0.1)</f>
        <v>4</v>
      </c>
    </row>
    <row r="137" spans="1:10" x14ac:dyDescent="0.2">
      <c r="A137" s="1" t="s">
        <v>144</v>
      </c>
      <c r="B137">
        <f>PERCENTILE(B17:B123,0.9)</f>
        <v>0</v>
      </c>
      <c r="C137">
        <f>PERCENTILE(C17:C123,0.9)</f>
        <v>2.5</v>
      </c>
      <c r="D137">
        <f>PERCENTILE(D17:D123,0.9)</f>
        <v>3</v>
      </c>
      <c r="E137">
        <f>PERCENTILE(E17:E123,0.9)</f>
        <v>4</v>
      </c>
      <c r="F137">
        <f>PERCENTILE(F17:F122,0.9)</f>
        <v>3</v>
      </c>
      <c r="G137">
        <f>PERCENTILE(G17:G122,0.9)</f>
        <v>3</v>
      </c>
      <c r="H137">
        <f>PERCENTILE(H17:H122,0.9)</f>
        <v>1.6000000000000085</v>
      </c>
      <c r="I137">
        <f>PERCENTILE(I17:I122,0.9)</f>
        <v>0</v>
      </c>
      <c r="J137">
        <f>PERCENTILE(J17:J122,0.9)</f>
        <v>12</v>
      </c>
    </row>
  </sheetData>
  <autoFilter ref="A16:J137" xr:uid="{00000000-0009-0000-0000-000002000000}"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7"/>
  <sheetViews>
    <sheetView tabSelected="1" workbookViewId="0">
      <pane ySplit="870" topLeftCell="A127" activePane="bottomLeft"/>
      <selection activeCell="B2" sqref="B2"/>
      <selection pane="bottomLeft" activeCell="J132" sqref="J132"/>
    </sheetView>
  </sheetViews>
  <sheetFormatPr defaultRowHeight="12.75" x14ac:dyDescent="0.2"/>
  <sheetData>
    <row r="1" spans="1:10" x14ac:dyDescent="0.2">
      <c r="A1" s="1"/>
      <c r="B1" s="1" t="s">
        <v>135</v>
      </c>
      <c r="C1" s="1"/>
      <c r="D1" s="1"/>
      <c r="E1" s="1"/>
      <c r="F1" s="1"/>
      <c r="G1" s="1"/>
      <c r="H1" s="1"/>
      <c r="I1" s="1"/>
    </row>
    <row r="2" spans="1:10" x14ac:dyDescent="0.2">
      <c r="A2" s="1" t="s">
        <v>10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12</v>
      </c>
    </row>
    <row r="3" spans="1:10" x14ac:dyDescent="0.2">
      <c r="A3" s="2" t="s">
        <v>19</v>
      </c>
      <c r="H3">
        <v>4</v>
      </c>
    </row>
    <row r="4" spans="1:10" x14ac:dyDescent="0.2">
      <c r="A4" s="2" t="s">
        <v>20</v>
      </c>
      <c r="C4">
        <v>1</v>
      </c>
    </row>
    <row r="5" spans="1:10" x14ac:dyDescent="0.2">
      <c r="A5" s="2" t="s">
        <v>21</v>
      </c>
      <c r="F5">
        <v>1</v>
      </c>
      <c r="G5">
        <v>1</v>
      </c>
      <c r="H5">
        <v>1</v>
      </c>
    </row>
    <row r="6" spans="1:10" x14ac:dyDescent="0.2">
      <c r="A6" s="2" t="s">
        <v>22</v>
      </c>
    </row>
    <row r="7" spans="1:10" x14ac:dyDescent="0.2">
      <c r="A7" s="2" t="s">
        <v>23</v>
      </c>
      <c r="E7">
        <v>2</v>
      </c>
      <c r="F7">
        <v>3</v>
      </c>
      <c r="G7">
        <v>1</v>
      </c>
    </row>
    <row r="8" spans="1:10" x14ac:dyDescent="0.2">
      <c r="A8" s="2" t="s">
        <v>24</v>
      </c>
      <c r="C8">
        <v>1</v>
      </c>
    </row>
    <row r="9" spans="1:10" x14ac:dyDescent="0.2">
      <c r="A9" s="2" t="s">
        <v>25</v>
      </c>
      <c r="C9">
        <v>1</v>
      </c>
      <c r="F9">
        <v>1</v>
      </c>
      <c r="G9">
        <v>1</v>
      </c>
    </row>
    <row r="10" spans="1:10" x14ac:dyDescent="0.2">
      <c r="A10" s="2" t="s">
        <v>26</v>
      </c>
      <c r="G10">
        <v>1</v>
      </c>
    </row>
    <row r="11" spans="1:10" x14ac:dyDescent="0.2">
      <c r="A11" s="2" t="s">
        <v>27</v>
      </c>
      <c r="D11">
        <v>1</v>
      </c>
      <c r="G11">
        <v>1</v>
      </c>
    </row>
    <row r="12" spans="1:10" x14ac:dyDescent="0.2">
      <c r="A12" s="2" t="s">
        <v>28</v>
      </c>
    </row>
    <row r="13" spans="1:10" x14ac:dyDescent="0.2">
      <c r="A13" s="2" t="s">
        <v>29</v>
      </c>
      <c r="D13">
        <v>1</v>
      </c>
    </row>
    <row r="14" spans="1:10" ht="13.5" thickBot="1" x14ac:dyDescent="0.25">
      <c r="A14" s="8" t="s">
        <v>30</v>
      </c>
      <c r="B14" s="9"/>
      <c r="C14" s="9"/>
      <c r="D14" s="9"/>
      <c r="E14" s="9"/>
      <c r="F14" s="9"/>
      <c r="G14" s="9"/>
      <c r="H14" s="9"/>
      <c r="I14" s="9"/>
      <c r="J14" t="s">
        <v>136</v>
      </c>
    </row>
    <row r="15" spans="1:10" ht="13.5" thickTop="1" x14ac:dyDescent="0.2">
      <c r="A15" s="3"/>
      <c r="B15" s="4"/>
      <c r="C15" s="4"/>
      <c r="D15" s="4"/>
      <c r="E15" s="4"/>
      <c r="F15" s="4"/>
      <c r="G15" s="4"/>
      <c r="H15" s="4"/>
      <c r="I15" s="3"/>
    </row>
    <row r="16" spans="1:10" x14ac:dyDescent="0.2">
      <c r="A16" s="5" t="s">
        <v>10</v>
      </c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12</v>
      </c>
    </row>
    <row r="17" spans="1:9" x14ac:dyDescent="0.2">
      <c r="A17" s="3" t="s">
        <v>31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f>SUM(B17:H17)</f>
        <v>0</v>
      </c>
    </row>
    <row r="18" spans="1:9" x14ac:dyDescent="0.2">
      <c r="A18" s="2" t="s">
        <v>32</v>
      </c>
      <c r="B18">
        <v>0</v>
      </c>
      <c r="C18">
        <v>1</v>
      </c>
      <c r="D18">
        <v>0</v>
      </c>
      <c r="E18">
        <v>0</v>
      </c>
      <c r="F18">
        <v>0</v>
      </c>
      <c r="G18">
        <v>1</v>
      </c>
      <c r="H18">
        <v>0</v>
      </c>
      <c r="I18">
        <f t="shared" ref="I18:I57" si="0">SUM(B18:H18)</f>
        <v>2</v>
      </c>
    </row>
    <row r="19" spans="1:9" x14ac:dyDescent="0.2">
      <c r="A19" s="2" t="s">
        <v>33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f t="shared" si="0"/>
        <v>0</v>
      </c>
    </row>
    <row r="20" spans="1:9" x14ac:dyDescent="0.2">
      <c r="A20" s="2" t="s">
        <v>34</v>
      </c>
      <c r="B20">
        <v>0</v>
      </c>
      <c r="C20">
        <v>0</v>
      </c>
      <c r="D20">
        <v>0</v>
      </c>
      <c r="E20">
        <v>0</v>
      </c>
      <c r="F20">
        <v>1</v>
      </c>
      <c r="G20">
        <v>2</v>
      </c>
      <c r="H20">
        <v>0</v>
      </c>
      <c r="I20">
        <f t="shared" si="0"/>
        <v>3</v>
      </c>
    </row>
    <row r="21" spans="1:9" x14ac:dyDescent="0.2">
      <c r="A21" s="2" t="s">
        <v>35</v>
      </c>
      <c r="B21">
        <v>0</v>
      </c>
      <c r="C21">
        <v>0</v>
      </c>
      <c r="D21">
        <v>1</v>
      </c>
      <c r="E21">
        <v>1</v>
      </c>
      <c r="F21">
        <v>2</v>
      </c>
      <c r="G21">
        <v>0</v>
      </c>
      <c r="H21">
        <v>0</v>
      </c>
      <c r="I21">
        <f t="shared" si="0"/>
        <v>4</v>
      </c>
    </row>
    <row r="22" spans="1:9" x14ac:dyDescent="0.2">
      <c r="A22" s="2" t="s">
        <v>36</v>
      </c>
      <c r="B22">
        <v>0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f t="shared" si="0"/>
        <v>1</v>
      </c>
    </row>
    <row r="23" spans="1:9" x14ac:dyDescent="0.2">
      <c r="A23" s="2" t="s">
        <v>37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f t="shared" si="0"/>
        <v>0</v>
      </c>
    </row>
    <row r="24" spans="1:9" x14ac:dyDescent="0.2">
      <c r="A24" s="2" t="s">
        <v>38</v>
      </c>
      <c r="B24">
        <v>0</v>
      </c>
      <c r="C24">
        <v>2</v>
      </c>
      <c r="D24">
        <v>1</v>
      </c>
      <c r="E24">
        <v>0</v>
      </c>
      <c r="F24">
        <v>0</v>
      </c>
      <c r="G24">
        <v>0</v>
      </c>
      <c r="H24">
        <v>0</v>
      </c>
      <c r="I24">
        <f t="shared" si="0"/>
        <v>3</v>
      </c>
    </row>
    <row r="25" spans="1:9" x14ac:dyDescent="0.2">
      <c r="A25" s="2" t="s">
        <v>39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f t="shared" si="0"/>
        <v>0</v>
      </c>
    </row>
    <row r="26" spans="1:9" x14ac:dyDescent="0.2">
      <c r="A26" s="2" t="s">
        <v>40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f t="shared" si="0"/>
        <v>0</v>
      </c>
    </row>
    <row r="27" spans="1:9" x14ac:dyDescent="0.2">
      <c r="A27" s="2" t="s">
        <v>41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f t="shared" si="0"/>
        <v>0</v>
      </c>
    </row>
    <row r="28" spans="1:9" x14ac:dyDescent="0.2">
      <c r="A28" s="2" t="s">
        <v>42</v>
      </c>
      <c r="B28">
        <v>0</v>
      </c>
      <c r="C28">
        <v>0</v>
      </c>
      <c r="D28">
        <v>0</v>
      </c>
      <c r="E28">
        <v>2</v>
      </c>
      <c r="F28">
        <v>0</v>
      </c>
      <c r="G28">
        <v>1</v>
      </c>
      <c r="H28">
        <v>0</v>
      </c>
      <c r="I28">
        <f t="shared" si="0"/>
        <v>3</v>
      </c>
    </row>
    <row r="29" spans="1:9" x14ac:dyDescent="0.2">
      <c r="A29" s="2" t="s">
        <v>43</v>
      </c>
      <c r="B29">
        <v>0</v>
      </c>
      <c r="C29">
        <v>0</v>
      </c>
      <c r="D29">
        <v>0</v>
      </c>
      <c r="E29">
        <v>1</v>
      </c>
      <c r="F29">
        <v>0</v>
      </c>
      <c r="G29">
        <v>3</v>
      </c>
      <c r="H29">
        <v>0</v>
      </c>
      <c r="I29">
        <f t="shared" si="0"/>
        <v>4</v>
      </c>
    </row>
    <row r="30" spans="1:9" x14ac:dyDescent="0.2">
      <c r="A30" s="2" t="s">
        <v>44</v>
      </c>
      <c r="B30">
        <v>0</v>
      </c>
      <c r="C30">
        <v>0</v>
      </c>
      <c r="D30">
        <v>0</v>
      </c>
      <c r="E30">
        <v>0</v>
      </c>
      <c r="F30">
        <v>0</v>
      </c>
      <c r="G30">
        <v>1</v>
      </c>
      <c r="H30">
        <v>0</v>
      </c>
      <c r="I30">
        <f t="shared" si="0"/>
        <v>1</v>
      </c>
    </row>
    <row r="31" spans="1:9" x14ac:dyDescent="0.2">
      <c r="A31" s="2" t="s">
        <v>45</v>
      </c>
      <c r="B31">
        <v>0</v>
      </c>
      <c r="C31">
        <v>0</v>
      </c>
      <c r="D31">
        <v>0</v>
      </c>
      <c r="E31">
        <v>0</v>
      </c>
      <c r="F31">
        <v>1</v>
      </c>
      <c r="G31">
        <v>0</v>
      </c>
      <c r="H31">
        <v>0</v>
      </c>
      <c r="I31">
        <f t="shared" si="0"/>
        <v>1</v>
      </c>
    </row>
    <row r="32" spans="1:9" x14ac:dyDescent="0.2">
      <c r="A32" s="2" t="s">
        <v>46</v>
      </c>
      <c r="B32">
        <v>0</v>
      </c>
      <c r="C32">
        <v>1</v>
      </c>
      <c r="D32">
        <v>0</v>
      </c>
      <c r="E32">
        <v>0</v>
      </c>
      <c r="F32">
        <v>0</v>
      </c>
      <c r="G32">
        <v>2</v>
      </c>
      <c r="H32">
        <v>0</v>
      </c>
      <c r="I32">
        <f t="shared" si="0"/>
        <v>3</v>
      </c>
    </row>
    <row r="33" spans="1:9" x14ac:dyDescent="0.2">
      <c r="A33" s="2" t="s">
        <v>47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 t="shared" si="0"/>
        <v>0</v>
      </c>
    </row>
    <row r="34" spans="1:9" x14ac:dyDescent="0.2">
      <c r="A34" s="2" t="s">
        <v>48</v>
      </c>
      <c r="B34">
        <v>0</v>
      </c>
      <c r="C34">
        <v>1</v>
      </c>
      <c r="D34">
        <v>0</v>
      </c>
      <c r="E34">
        <v>0</v>
      </c>
      <c r="F34">
        <v>0</v>
      </c>
      <c r="G34">
        <v>0</v>
      </c>
      <c r="H34">
        <v>0</v>
      </c>
      <c r="I34">
        <f t="shared" si="0"/>
        <v>1</v>
      </c>
    </row>
    <row r="35" spans="1:9" x14ac:dyDescent="0.2">
      <c r="A35" s="2" t="s">
        <v>49</v>
      </c>
      <c r="B35">
        <v>0</v>
      </c>
      <c r="C35">
        <v>0</v>
      </c>
      <c r="D35">
        <v>0</v>
      </c>
      <c r="E35">
        <v>1</v>
      </c>
      <c r="F35">
        <v>0</v>
      </c>
      <c r="G35">
        <v>0</v>
      </c>
      <c r="H35">
        <v>0</v>
      </c>
      <c r="I35">
        <f t="shared" si="0"/>
        <v>1</v>
      </c>
    </row>
    <row r="36" spans="1:9" x14ac:dyDescent="0.2">
      <c r="A36" s="2" t="s">
        <v>50</v>
      </c>
      <c r="B36">
        <v>0</v>
      </c>
      <c r="C36">
        <v>0</v>
      </c>
      <c r="D36">
        <v>0</v>
      </c>
      <c r="E36">
        <v>0</v>
      </c>
      <c r="F36">
        <v>0</v>
      </c>
      <c r="G36">
        <v>1</v>
      </c>
      <c r="H36">
        <v>0</v>
      </c>
      <c r="I36">
        <f t="shared" si="0"/>
        <v>1</v>
      </c>
    </row>
    <row r="37" spans="1:9" x14ac:dyDescent="0.2">
      <c r="A37" s="2" t="s">
        <v>51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 t="shared" si="0"/>
        <v>0</v>
      </c>
    </row>
    <row r="38" spans="1:9" x14ac:dyDescent="0.2">
      <c r="A38" s="2" t="s">
        <v>52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 t="shared" si="0"/>
        <v>0</v>
      </c>
    </row>
    <row r="39" spans="1:9" x14ac:dyDescent="0.2">
      <c r="A39" s="2" t="s">
        <v>53</v>
      </c>
      <c r="B39">
        <v>0</v>
      </c>
      <c r="C39">
        <v>0</v>
      </c>
      <c r="D39">
        <v>1</v>
      </c>
      <c r="E39">
        <v>0</v>
      </c>
      <c r="F39">
        <v>0</v>
      </c>
      <c r="G39">
        <v>1</v>
      </c>
      <c r="H39">
        <v>0</v>
      </c>
      <c r="I39">
        <f t="shared" si="0"/>
        <v>2</v>
      </c>
    </row>
    <row r="40" spans="1:9" x14ac:dyDescent="0.2">
      <c r="A40" s="2" t="s">
        <v>54</v>
      </c>
      <c r="B40">
        <v>0</v>
      </c>
      <c r="C40">
        <v>1</v>
      </c>
      <c r="D40">
        <v>2</v>
      </c>
      <c r="E40">
        <v>0</v>
      </c>
      <c r="F40">
        <v>0</v>
      </c>
      <c r="G40">
        <v>0</v>
      </c>
      <c r="H40">
        <v>1</v>
      </c>
      <c r="I40">
        <f t="shared" si="0"/>
        <v>4</v>
      </c>
    </row>
    <row r="41" spans="1:9" x14ac:dyDescent="0.2">
      <c r="A41" s="2" t="s">
        <v>55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f t="shared" si="0"/>
        <v>0</v>
      </c>
    </row>
    <row r="42" spans="1:9" x14ac:dyDescent="0.2">
      <c r="A42" s="2" t="s">
        <v>56</v>
      </c>
      <c r="B42">
        <v>0</v>
      </c>
      <c r="C42">
        <v>0</v>
      </c>
      <c r="D42">
        <v>0</v>
      </c>
      <c r="E42">
        <v>1</v>
      </c>
      <c r="F42">
        <v>0</v>
      </c>
      <c r="G42">
        <v>1</v>
      </c>
      <c r="H42">
        <v>0</v>
      </c>
      <c r="I42">
        <f t="shared" si="0"/>
        <v>2</v>
      </c>
    </row>
    <row r="43" spans="1:9" x14ac:dyDescent="0.2">
      <c r="A43" s="2" t="s">
        <v>57</v>
      </c>
      <c r="B43">
        <v>0</v>
      </c>
      <c r="C43">
        <v>0</v>
      </c>
      <c r="D43">
        <v>0</v>
      </c>
      <c r="E43">
        <v>0</v>
      </c>
      <c r="F43">
        <v>1</v>
      </c>
      <c r="G43">
        <v>0</v>
      </c>
      <c r="H43">
        <v>0</v>
      </c>
      <c r="I43">
        <f t="shared" si="0"/>
        <v>1</v>
      </c>
    </row>
    <row r="44" spans="1:9" x14ac:dyDescent="0.2">
      <c r="A44" s="2" t="s">
        <v>58</v>
      </c>
      <c r="B44">
        <v>0</v>
      </c>
      <c r="C44">
        <v>0</v>
      </c>
      <c r="D44">
        <v>0</v>
      </c>
      <c r="E44">
        <v>2</v>
      </c>
      <c r="F44">
        <v>0</v>
      </c>
      <c r="G44">
        <v>0</v>
      </c>
      <c r="H44">
        <v>1</v>
      </c>
      <c r="I44">
        <f t="shared" si="0"/>
        <v>3</v>
      </c>
    </row>
    <row r="45" spans="1:9" x14ac:dyDescent="0.2">
      <c r="A45" s="2" t="s">
        <v>59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 t="shared" si="0"/>
        <v>0</v>
      </c>
    </row>
    <row r="46" spans="1:9" x14ac:dyDescent="0.2">
      <c r="A46" s="2" t="s">
        <v>60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f t="shared" si="0"/>
        <v>0</v>
      </c>
    </row>
    <row r="47" spans="1:9" x14ac:dyDescent="0.2">
      <c r="A47" s="2" t="s">
        <v>61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 t="shared" si="0"/>
        <v>0</v>
      </c>
    </row>
    <row r="48" spans="1:9" x14ac:dyDescent="0.2">
      <c r="A48" s="2" t="s">
        <v>62</v>
      </c>
      <c r="B48">
        <v>0</v>
      </c>
      <c r="C48">
        <v>0</v>
      </c>
      <c r="D48">
        <v>0</v>
      </c>
      <c r="E48">
        <v>0</v>
      </c>
      <c r="F48">
        <v>1</v>
      </c>
      <c r="G48">
        <v>1</v>
      </c>
      <c r="H48">
        <v>0</v>
      </c>
      <c r="I48">
        <f t="shared" si="0"/>
        <v>2</v>
      </c>
    </row>
    <row r="49" spans="1:9" x14ac:dyDescent="0.2">
      <c r="A49" s="2" t="s">
        <v>63</v>
      </c>
      <c r="B49">
        <v>1</v>
      </c>
      <c r="C49">
        <v>1</v>
      </c>
      <c r="D49">
        <v>2</v>
      </c>
      <c r="E49">
        <v>2</v>
      </c>
      <c r="F49">
        <v>2</v>
      </c>
      <c r="G49">
        <v>0</v>
      </c>
      <c r="H49">
        <v>1</v>
      </c>
      <c r="I49">
        <f t="shared" si="0"/>
        <v>9</v>
      </c>
    </row>
    <row r="50" spans="1:9" x14ac:dyDescent="0.2">
      <c r="A50" s="2" t="s">
        <v>64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f t="shared" si="0"/>
        <v>0</v>
      </c>
    </row>
    <row r="51" spans="1:9" x14ac:dyDescent="0.2">
      <c r="A51" s="2" t="s">
        <v>65</v>
      </c>
      <c r="B51">
        <v>0</v>
      </c>
      <c r="C51">
        <v>0</v>
      </c>
      <c r="D51">
        <v>0</v>
      </c>
      <c r="E51">
        <v>0</v>
      </c>
      <c r="F51">
        <v>2</v>
      </c>
      <c r="G51">
        <v>0</v>
      </c>
      <c r="H51">
        <v>1</v>
      </c>
      <c r="I51">
        <f t="shared" si="0"/>
        <v>3</v>
      </c>
    </row>
    <row r="52" spans="1:9" x14ac:dyDescent="0.2">
      <c r="A52" s="2" t="s">
        <v>66</v>
      </c>
      <c r="B52" t="s">
        <v>137</v>
      </c>
      <c r="C52" t="s">
        <v>137</v>
      </c>
      <c r="D52" t="s">
        <v>137</v>
      </c>
      <c r="E52" t="s">
        <v>137</v>
      </c>
      <c r="F52" t="s">
        <v>137</v>
      </c>
      <c r="G52" t="s">
        <v>137</v>
      </c>
      <c r="H52" t="s">
        <v>137</v>
      </c>
      <c r="I52" t="s">
        <v>137</v>
      </c>
    </row>
    <row r="53" spans="1:9" x14ac:dyDescent="0.2">
      <c r="A53" s="2" t="s">
        <v>67</v>
      </c>
      <c r="B53">
        <v>0</v>
      </c>
      <c r="C53">
        <v>2</v>
      </c>
      <c r="D53">
        <v>0</v>
      </c>
      <c r="E53">
        <v>0</v>
      </c>
      <c r="F53">
        <v>0</v>
      </c>
      <c r="G53">
        <v>0</v>
      </c>
      <c r="H53">
        <v>0</v>
      </c>
      <c r="I53">
        <f t="shared" si="0"/>
        <v>2</v>
      </c>
    </row>
    <row r="54" spans="1:9" x14ac:dyDescent="0.2">
      <c r="A54" s="2" t="s">
        <v>68</v>
      </c>
      <c r="B54">
        <v>0</v>
      </c>
      <c r="C54">
        <v>0</v>
      </c>
      <c r="D54">
        <v>0</v>
      </c>
      <c r="E54">
        <v>0</v>
      </c>
      <c r="F54">
        <v>0</v>
      </c>
      <c r="G54">
        <v>1</v>
      </c>
      <c r="H54">
        <v>0</v>
      </c>
      <c r="I54">
        <f t="shared" si="0"/>
        <v>1</v>
      </c>
    </row>
    <row r="55" spans="1:9" x14ac:dyDescent="0.2">
      <c r="A55" s="2" t="s">
        <v>69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f t="shared" si="0"/>
        <v>0</v>
      </c>
    </row>
    <row r="56" spans="1:9" x14ac:dyDescent="0.2">
      <c r="A56" s="2" t="s">
        <v>70</v>
      </c>
      <c r="B56">
        <v>0</v>
      </c>
      <c r="C56">
        <v>1</v>
      </c>
      <c r="D56">
        <v>0</v>
      </c>
      <c r="E56">
        <v>0</v>
      </c>
      <c r="F56">
        <v>0</v>
      </c>
      <c r="G56">
        <v>0</v>
      </c>
      <c r="H56">
        <v>0</v>
      </c>
      <c r="I56">
        <f t="shared" si="0"/>
        <v>1</v>
      </c>
    </row>
    <row r="57" spans="1:9" x14ac:dyDescent="0.2">
      <c r="A57" s="2" t="s">
        <v>71</v>
      </c>
      <c r="B57">
        <v>0</v>
      </c>
      <c r="C57">
        <v>0</v>
      </c>
      <c r="D57">
        <v>0</v>
      </c>
      <c r="E57">
        <v>0</v>
      </c>
      <c r="F57">
        <v>1</v>
      </c>
      <c r="G57">
        <v>1</v>
      </c>
      <c r="H57">
        <v>0</v>
      </c>
      <c r="I57">
        <f t="shared" si="0"/>
        <v>2</v>
      </c>
    </row>
    <row r="58" spans="1:9" x14ac:dyDescent="0.2">
      <c r="A58" s="2" t="s">
        <v>72</v>
      </c>
      <c r="B58">
        <v>0</v>
      </c>
      <c r="C58">
        <v>0</v>
      </c>
      <c r="D58">
        <v>1</v>
      </c>
      <c r="E58">
        <v>0</v>
      </c>
      <c r="F58">
        <v>1</v>
      </c>
      <c r="G58">
        <v>0</v>
      </c>
      <c r="H58">
        <v>0</v>
      </c>
      <c r="I58">
        <f>SUM(B58:H58)</f>
        <v>2</v>
      </c>
    </row>
    <row r="59" spans="1:9" x14ac:dyDescent="0.2">
      <c r="A59" s="2" t="s">
        <v>73</v>
      </c>
      <c r="B59">
        <v>0</v>
      </c>
      <c r="C59">
        <v>0</v>
      </c>
      <c r="D59">
        <v>0</v>
      </c>
      <c r="E59" t="s">
        <v>137</v>
      </c>
      <c r="F59" t="s">
        <v>137</v>
      </c>
      <c r="G59" t="s">
        <v>137</v>
      </c>
      <c r="H59">
        <v>0</v>
      </c>
      <c r="I59" t="s">
        <v>137</v>
      </c>
    </row>
    <row r="60" spans="1:9" x14ac:dyDescent="0.2">
      <c r="A60" s="2" t="s">
        <v>74</v>
      </c>
      <c r="B60">
        <v>0</v>
      </c>
      <c r="C60">
        <v>1</v>
      </c>
      <c r="D60">
        <v>0</v>
      </c>
      <c r="E60">
        <v>0</v>
      </c>
      <c r="F60">
        <v>0</v>
      </c>
      <c r="G60">
        <v>0</v>
      </c>
      <c r="H60">
        <v>0</v>
      </c>
      <c r="I60">
        <f t="shared" ref="I60:I124" si="1">SUM(B60:H60)</f>
        <v>1</v>
      </c>
    </row>
    <row r="61" spans="1:9" x14ac:dyDescent="0.2">
      <c r="A61" s="2" t="s">
        <v>75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f t="shared" si="1"/>
        <v>0</v>
      </c>
    </row>
    <row r="62" spans="1:9" x14ac:dyDescent="0.2">
      <c r="A62" s="2" t="s">
        <v>76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1</v>
      </c>
      <c r="I62">
        <f t="shared" si="1"/>
        <v>1</v>
      </c>
    </row>
    <row r="63" spans="1:9" x14ac:dyDescent="0.2">
      <c r="A63" s="2" t="s">
        <v>77</v>
      </c>
      <c r="B63">
        <v>0</v>
      </c>
      <c r="C63">
        <v>0</v>
      </c>
      <c r="D63">
        <v>0</v>
      </c>
      <c r="E63">
        <v>0</v>
      </c>
      <c r="F63">
        <v>1</v>
      </c>
      <c r="G63">
        <v>1</v>
      </c>
      <c r="H63">
        <v>0</v>
      </c>
      <c r="I63">
        <f t="shared" si="1"/>
        <v>2</v>
      </c>
    </row>
    <row r="64" spans="1:9" x14ac:dyDescent="0.2">
      <c r="A64" s="2" t="s">
        <v>78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f t="shared" si="1"/>
        <v>0</v>
      </c>
    </row>
    <row r="65" spans="1:9" x14ac:dyDescent="0.2">
      <c r="A65" s="2" t="s">
        <v>79</v>
      </c>
      <c r="B65">
        <v>0</v>
      </c>
      <c r="C65">
        <v>0</v>
      </c>
      <c r="D65">
        <v>0</v>
      </c>
      <c r="E65">
        <v>1</v>
      </c>
      <c r="F65">
        <v>1</v>
      </c>
      <c r="G65">
        <v>0</v>
      </c>
      <c r="H65">
        <v>1</v>
      </c>
      <c r="I65">
        <f t="shared" si="1"/>
        <v>3</v>
      </c>
    </row>
    <row r="66" spans="1:9" x14ac:dyDescent="0.2">
      <c r="A66" s="2" t="s">
        <v>80</v>
      </c>
      <c r="B66">
        <v>0</v>
      </c>
      <c r="C66">
        <v>0</v>
      </c>
      <c r="D66">
        <v>1</v>
      </c>
      <c r="E66">
        <v>0</v>
      </c>
      <c r="F66">
        <v>0</v>
      </c>
      <c r="G66">
        <v>1</v>
      </c>
      <c r="H66">
        <v>0</v>
      </c>
      <c r="I66">
        <f t="shared" si="1"/>
        <v>2</v>
      </c>
    </row>
    <row r="67" spans="1:9" x14ac:dyDescent="0.2">
      <c r="A67" s="2" t="s">
        <v>81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 t="shared" si="1"/>
        <v>0</v>
      </c>
    </row>
    <row r="68" spans="1:9" x14ac:dyDescent="0.2">
      <c r="A68" s="2" t="s">
        <v>82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f t="shared" si="1"/>
        <v>0</v>
      </c>
    </row>
    <row r="69" spans="1:9" x14ac:dyDescent="0.2">
      <c r="A69" s="2" t="s">
        <v>83</v>
      </c>
      <c r="B69">
        <v>0</v>
      </c>
      <c r="C69">
        <v>1</v>
      </c>
      <c r="D69">
        <v>0</v>
      </c>
      <c r="E69">
        <v>0</v>
      </c>
      <c r="F69">
        <v>1</v>
      </c>
      <c r="G69">
        <v>1</v>
      </c>
      <c r="H69">
        <v>0</v>
      </c>
      <c r="I69">
        <f t="shared" si="1"/>
        <v>3</v>
      </c>
    </row>
    <row r="70" spans="1:9" x14ac:dyDescent="0.2">
      <c r="A70" s="2" t="s">
        <v>84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 t="shared" si="1"/>
        <v>0</v>
      </c>
    </row>
    <row r="71" spans="1:9" x14ac:dyDescent="0.2">
      <c r="A71" s="2" t="s">
        <v>85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 t="shared" si="1"/>
        <v>0</v>
      </c>
    </row>
    <row r="72" spans="1:9" x14ac:dyDescent="0.2">
      <c r="A72" s="2" t="s">
        <v>86</v>
      </c>
      <c r="B72">
        <v>0</v>
      </c>
      <c r="C72">
        <v>0</v>
      </c>
      <c r="D72">
        <v>0</v>
      </c>
      <c r="E72">
        <v>1</v>
      </c>
      <c r="F72">
        <v>0</v>
      </c>
      <c r="G72">
        <v>0</v>
      </c>
      <c r="H72">
        <v>0</v>
      </c>
      <c r="I72">
        <f t="shared" si="1"/>
        <v>1</v>
      </c>
    </row>
    <row r="73" spans="1:9" x14ac:dyDescent="0.2">
      <c r="A73" s="2" t="s">
        <v>87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f t="shared" si="1"/>
        <v>0</v>
      </c>
    </row>
    <row r="74" spans="1:9" x14ac:dyDescent="0.2">
      <c r="A74" s="2" t="s">
        <v>88</v>
      </c>
      <c r="B74">
        <v>0</v>
      </c>
      <c r="C74">
        <v>0</v>
      </c>
      <c r="D74">
        <v>1</v>
      </c>
      <c r="E74">
        <v>0</v>
      </c>
      <c r="F74">
        <v>1</v>
      </c>
      <c r="G74">
        <v>0</v>
      </c>
      <c r="H74">
        <v>0</v>
      </c>
      <c r="I74">
        <f t="shared" si="1"/>
        <v>2</v>
      </c>
    </row>
    <row r="75" spans="1:9" x14ac:dyDescent="0.2">
      <c r="A75" s="2" t="s">
        <v>89</v>
      </c>
      <c r="B75">
        <v>0</v>
      </c>
      <c r="C75">
        <v>0</v>
      </c>
      <c r="D75">
        <v>0</v>
      </c>
      <c r="E75">
        <v>0</v>
      </c>
      <c r="F75">
        <v>0</v>
      </c>
      <c r="G75">
        <v>1</v>
      </c>
      <c r="H75">
        <v>0</v>
      </c>
      <c r="I75">
        <f t="shared" si="1"/>
        <v>1</v>
      </c>
    </row>
    <row r="76" spans="1:9" x14ac:dyDescent="0.2">
      <c r="A76" s="2" t="s">
        <v>90</v>
      </c>
      <c r="B76">
        <v>0</v>
      </c>
      <c r="C76">
        <v>0</v>
      </c>
      <c r="D76">
        <v>1</v>
      </c>
      <c r="E76">
        <v>0</v>
      </c>
      <c r="F76">
        <v>0</v>
      </c>
      <c r="G76">
        <v>1</v>
      </c>
      <c r="H76">
        <v>0</v>
      </c>
      <c r="I76">
        <f t="shared" si="1"/>
        <v>2</v>
      </c>
    </row>
    <row r="77" spans="1:9" x14ac:dyDescent="0.2">
      <c r="A77" s="2" t="s">
        <v>91</v>
      </c>
      <c r="B77">
        <v>0</v>
      </c>
      <c r="C77">
        <v>0</v>
      </c>
      <c r="D77">
        <v>0</v>
      </c>
      <c r="E77">
        <v>0</v>
      </c>
      <c r="F77">
        <v>1</v>
      </c>
      <c r="G77">
        <v>3</v>
      </c>
      <c r="H77">
        <v>0</v>
      </c>
      <c r="I77">
        <f t="shared" si="1"/>
        <v>4</v>
      </c>
    </row>
    <row r="78" spans="1:9" x14ac:dyDescent="0.2">
      <c r="A78" s="2" t="s">
        <v>92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 t="shared" si="1"/>
        <v>0</v>
      </c>
    </row>
    <row r="79" spans="1:9" x14ac:dyDescent="0.2">
      <c r="A79" s="2" t="s">
        <v>93</v>
      </c>
      <c r="B79">
        <v>0</v>
      </c>
      <c r="C79">
        <v>0</v>
      </c>
      <c r="D79">
        <v>0</v>
      </c>
      <c r="E79">
        <v>2</v>
      </c>
      <c r="F79">
        <v>0</v>
      </c>
      <c r="G79">
        <v>0</v>
      </c>
      <c r="H79">
        <v>0</v>
      </c>
      <c r="I79">
        <f t="shared" si="1"/>
        <v>2</v>
      </c>
    </row>
    <row r="80" spans="1:9" x14ac:dyDescent="0.2">
      <c r="A80" s="2" t="s">
        <v>94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 t="shared" si="1"/>
        <v>0</v>
      </c>
    </row>
    <row r="81" spans="1:9" x14ac:dyDescent="0.2">
      <c r="A81" s="2" t="s">
        <v>95</v>
      </c>
      <c r="B81">
        <v>0</v>
      </c>
      <c r="C81">
        <v>0</v>
      </c>
      <c r="D81">
        <v>1</v>
      </c>
      <c r="E81">
        <v>0</v>
      </c>
      <c r="F81">
        <v>0</v>
      </c>
      <c r="G81">
        <v>0</v>
      </c>
      <c r="H81">
        <v>0</v>
      </c>
      <c r="I81">
        <f t="shared" si="1"/>
        <v>1</v>
      </c>
    </row>
    <row r="82" spans="1:9" x14ac:dyDescent="0.2">
      <c r="A82" s="2" t="s">
        <v>96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 t="shared" si="1"/>
        <v>0</v>
      </c>
    </row>
    <row r="83" spans="1:9" x14ac:dyDescent="0.2">
      <c r="A83" s="2" t="s">
        <v>97</v>
      </c>
      <c r="B83">
        <v>0</v>
      </c>
      <c r="C83">
        <v>0</v>
      </c>
      <c r="D83">
        <v>0</v>
      </c>
      <c r="E83">
        <v>0</v>
      </c>
      <c r="F83">
        <v>1</v>
      </c>
      <c r="G83">
        <v>0</v>
      </c>
      <c r="H83">
        <v>0</v>
      </c>
      <c r="I83">
        <f t="shared" si="1"/>
        <v>1</v>
      </c>
    </row>
    <row r="84" spans="1:9" x14ac:dyDescent="0.2">
      <c r="A84" s="2" t="s">
        <v>98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f t="shared" si="1"/>
        <v>0</v>
      </c>
    </row>
    <row r="85" spans="1:9" x14ac:dyDescent="0.2">
      <c r="A85" s="2" t="s">
        <v>99</v>
      </c>
      <c r="B85">
        <v>0</v>
      </c>
      <c r="C85">
        <v>0</v>
      </c>
      <c r="D85">
        <v>1</v>
      </c>
      <c r="E85">
        <v>0</v>
      </c>
      <c r="F85">
        <v>0</v>
      </c>
      <c r="G85">
        <v>0</v>
      </c>
      <c r="H85">
        <v>0</v>
      </c>
      <c r="I85">
        <f t="shared" si="1"/>
        <v>1</v>
      </c>
    </row>
    <row r="86" spans="1:9" x14ac:dyDescent="0.2">
      <c r="A86" s="2" t="s">
        <v>100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f t="shared" si="1"/>
        <v>0</v>
      </c>
    </row>
    <row r="87" spans="1:9" x14ac:dyDescent="0.2">
      <c r="A87" s="2" t="s">
        <v>101</v>
      </c>
      <c r="B87">
        <v>0</v>
      </c>
      <c r="C87">
        <v>0</v>
      </c>
      <c r="D87">
        <v>0</v>
      </c>
      <c r="E87">
        <v>1</v>
      </c>
      <c r="F87">
        <v>0</v>
      </c>
      <c r="G87">
        <v>1</v>
      </c>
      <c r="H87">
        <v>0</v>
      </c>
      <c r="I87">
        <f t="shared" si="1"/>
        <v>2</v>
      </c>
    </row>
    <row r="88" spans="1:9" x14ac:dyDescent="0.2">
      <c r="A88" s="2" t="s">
        <v>102</v>
      </c>
      <c r="B88">
        <v>0</v>
      </c>
      <c r="C88">
        <v>1</v>
      </c>
      <c r="D88">
        <v>0</v>
      </c>
      <c r="E88">
        <v>1</v>
      </c>
      <c r="F88">
        <v>0</v>
      </c>
      <c r="G88">
        <v>0</v>
      </c>
      <c r="H88">
        <v>0</v>
      </c>
      <c r="I88">
        <f t="shared" si="1"/>
        <v>2</v>
      </c>
    </row>
    <row r="89" spans="1:9" x14ac:dyDescent="0.2">
      <c r="A89" s="2" t="s">
        <v>103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 t="shared" si="1"/>
        <v>0</v>
      </c>
    </row>
    <row r="90" spans="1:9" x14ac:dyDescent="0.2">
      <c r="A90" s="2" t="s">
        <v>104</v>
      </c>
      <c r="B90">
        <v>0</v>
      </c>
      <c r="C90">
        <v>0</v>
      </c>
      <c r="D90">
        <v>0</v>
      </c>
      <c r="E90">
        <v>0</v>
      </c>
      <c r="F90">
        <v>0</v>
      </c>
      <c r="G90">
        <v>1</v>
      </c>
      <c r="H90">
        <v>0</v>
      </c>
      <c r="I90">
        <f t="shared" si="1"/>
        <v>1</v>
      </c>
    </row>
    <row r="91" spans="1:9" x14ac:dyDescent="0.2">
      <c r="A91" s="2" t="s">
        <v>105</v>
      </c>
      <c r="B91">
        <v>0</v>
      </c>
      <c r="C91">
        <v>0</v>
      </c>
      <c r="D91">
        <v>1</v>
      </c>
      <c r="E91">
        <v>2</v>
      </c>
      <c r="F91">
        <v>0</v>
      </c>
      <c r="G91">
        <v>0</v>
      </c>
      <c r="H91">
        <v>0</v>
      </c>
      <c r="I91">
        <f t="shared" si="1"/>
        <v>3</v>
      </c>
    </row>
    <row r="92" spans="1:9" x14ac:dyDescent="0.2">
      <c r="A92" s="2" t="s">
        <v>106</v>
      </c>
      <c r="B92">
        <v>0</v>
      </c>
      <c r="C92">
        <v>0</v>
      </c>
      <c r="D92">
        <v>0</v>
      </c>
      <c r="E92">
        <v>1</v>
      </c>
      <c r="F92">
        <v>0</v>
      </c>
      <c r="G92">
        <v>0</v>
      </c>
      <c r="H92">
        <v>0</v>
      </c>
      <c r="I92">
        <f t="shared" si="1"/>
        <v>1</v>
      </c>
    </row>
    <row r="93" spans="1:9" x14ac:dyDescent="0.2">
      <c r="A93" s="2" t="s">
        <v>107</v>
      </c>
      <c r="B93">
        <v>0</v>
      </c>
      <c r="C93">
        <v>0</v>
      </c>
      <c r="D93" t="s">
        <v>137</v>
      </c>
      <c r="E93">
        <v>0</v>
      </c>
      <c r="F93">
        <v>0</v>
      </c>
      <c r="G93">
        <v>0</v>
      </c>
      <c r="H93">
        <v>0</v>
      </c>
      <c r="I93" t="s">
        <v>137</v>
      </c>
    </row>
    <row r="94" spans="1:9" x14ac:dyDescent="0.2">
      <c r="A94" s="2" t="s">
        <v>108</v>
      </c>
      <c r="B94">
        <v>0</v>
      </c>
      <c r="C94">
        <v>0</v>
      </c>
      <c r="D94">
        <v>0</v>
      </c>
      <c r="E94">
        <v>1</v>
      </c>
      <c r="F94">
        <v>0</v>
      </c>
      <c r="G94">
        <v>0</v>
      </c>
      <c r="H94">
        <v>0</v>
      </c>
      <c r="I94">
        <f t="shared" si="1"/>
        <v>1</v>
      </c>
    </row>
    <row r="95" spans="1:9" x14ac:dyDescent="0.2">
      <c r="A95" s="2" t="s">
        <v>109</v>
      </c>
      <c r="B95">
        <v>0</v>
      </c>
      <c r="C95">
        <v>2</v>
      </c>
      <c r="D95">
        <v>0</v>
      </c>
      <c r="E95">
        <v>0</v>
      </c>
      <c r="F95">
        <v>0</v>
      </c>
      <c r="G95">
        <v>0</v>
      </c>
      <c r="H95">
        <v>0</v>
      </c>
      <c r="I95">
        <f t="shared" si="1"/>
        <v>2</v>
      </c>
    </row>
    <row r="96" spans="1:9" x14ac:dyDescent="0.2">
      <c r="A96" s="2" t="s">
        <v>110</v>
      </c>
      <c r="B96">
        <v>0</v>
      </c>
      <c r="C96">
        <v>2</v>
      </c>
      <c r="D96">
        <v>0</v>
      </c>
      <c r="E96">
        <v>0</v>
      </c>
      <c r="F96">
        <v>0</v>
      </c>
      <c r="G96">
        <v>1</v>
      </c>
      <c r="H96">
        <v>0</v>
      </c>
      <c r="I96">
        <f t="shared" si="1"/>
        <v>3</v>
      </c>
    </row>
    <row r="97" spans="1:9" x14ac:dyDescent="0.2">
      <c r="A97" s="2" t="s">
        <v>111</v>
      </c>
      <c r="B97">
        <v>0</v>
      </c>
      <c r="C97">
        <v>0</v>
      </c>
      <c r="D97">
        <v>0</v>
      </c>
      <c r="E97">
        <v>0</v>
      </c>
      <c r="F97">
        <v>0</v>
      </c>
      <c r="G97">
        <v>2</v>
      </c>
      <c r="H97">
        <v>0</v>
      </c>
      <c r="I97">
        <f t="shared" si="1"/>
        <v>2</v>
      </c>
    </row>
    <row r="98" spans="1:9" x14ac:dyDescent="0.2">
      <c r="A98" s="2" t="s">
        <v>112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f t="shared" si="1"/>
        <v>2</v>
      </c>
    </row>
    <row r="99" spans="1:9" x14ac:dyDescent="0.2">
      <c r="A99" s="2" t="s">
        <v>113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 t="shared" si="1"/>
        <v>0</v>
      </c>
    </row>
    <row r="100" spans="1:9" x14ac:dyDescent="0.2">
      <c r="A100" s="2" t="s">
        <v>114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 t="shared" si="1"/>
        <v>0</v>
      </c>
    </row>
    <row r="101" spans="1:9" x14ac:dyDescent="0.2">
      <c r="A101" s="2" t="s">
        <v>115</v>
      </c>
      <c r="B101">
        <v>0</v>
      </c>
      <c r="C101">
        <v>1</v>
      </c>
      <c r="D101">
        <v>1</v>
      </c>
      <c r="E101">
        <v>1</v>
      </c>
      <c r="F101">
        <v>0</v>
      </c>
      <c r="G101">
        <v>0</v>
      </c>
      <c r="H101">
        <v>0</v>
      </c>
      <c r="I101">
        <f t="shared" si="1"/>
        <v>3</v>
      </c>
    </row>
    <row r="102" spans="1:9" x14ac:dyDescent="0.2">
      <c r="A102" s="2" t="s">
        <v>116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 t="shared" si="1"/>
        <v>0</v>
      </c>
    </row>
    <row r="103" spans="1:9" x14ac:dyDescent="0.2">
      <c r="A103" s="2" t="s">
        <v>117</v>
      </c>
      <c r="B103">
        <v>0</v>
      </c>
      <c r="C103">
        <v>0</v>
      </c>
      <c r="D103">
        <v>0</v>
      </c>
      <c r="E103">
        <v>0</v>
      </c>
      <c r="F103">
        <v>2</v>
      </c>
      <c r="G103">
        <v>1</v>
      </c>
      <c r="H103">
        <v>0</v>
      </c>
      <c r="I103">
        <f t="shared" si="1"/>
        <v>3</v>
      </c>
    </row>
    <row r="104" spans="1:9" x14ac:dyDescent="0.2">
      <c r="A104" s="2" t="s">
        <v>118</v>
      </c>
      <c r="B104">
        <v>0</v>
      </c>
      <c r="C104">
        <v>2</v>
      </c>
      <c r="D104">
        <v>0</v>
      </c>
      <c r="E104">
        <v>0</v>
      </c>
      <c r="F104">
        <v>0</v>
      </c>
      <c r="G104">
        <v>0</v>
      </c>
      <c r="H104">
        <v>1</v>
      </c>
      <c r="I104">
        <f t="shared" si="1"/>
        <v>3</v>
      </c>
    </row>
    <row r="105" spans="1:9" x14ac:dyDescent="0.2">
      <c r="A105" s="2" t="s">
        <v>119</v>
      </c>
      <c r="B105">
        <v>0</v>
      </c>
      <c r="C105">
        <v>1</v>
      </c>
      <c r="D105">
        <v>0</v>
      </c>
      <c r="E105">
        <v>1</v>
      </c>
      <c r="F105">
        <v>0</v>
      </c>
      <c r="G105">
        <v>1</v>
      </c>
      <c r="H105">
        <v>0</v>
      </c>
      <c r="I105">
        <f t="shared" si="1"/>
        <v>3</v>
      </c>
    </row>
    <row r="106" spans="1:9" x14ac:dyDescent="0.2">
      <c r="A106" s="2" t="s">
        <v>120</v>
      </c>
      <c r="B106">
        <v>0</v>
      </c>
      <c r="C106">
        <v>1</v>
      </c>
      <c r="D106">
        <v>0</v>
      </c>
      <c r="E106">
        <v>1</v>
      </c>
      <c r="F106">
        <v>0</v>
      </c>
      <c r="G106">
        <v>0</v>
      </c>
      <c r="H106">
        <v>1</v>
      </c>
      <c r="I106">
        <f t="shared" si="1"/>
        <v>3</v>
      </c>
    </row>
    <row r="107" spans="1:9" x14ac:dyDescent="0.2">
      <c r="A107" s="2" t="s">
        <v>121</v>
      </c>
      <c r="B107">
        <v>0</v>
      </c>
      <c r="C107">
        <v>1</v>
      </c>
      <c r="D107">
        <v>0</v>
      </c>
      <c r="E107">
        <v>0</v>
      </c>
      <c r="F107">
        <v>0</v>
      </c>
      <c r="G107">
        <v>1</v>
      </c>
      <c r="H107">
        <v>0</v>
      </c>
      <c r="I107">
        <f t="shared" si="1"/>
        <v>2</v>
      </c>
    </row>
    <row r="108" spans="1:9" x14ac:dyDescent="0.2">
      <c r="A108" s="2" t="s">
        <v>122</v>
      </c>
      <c r="B108">
        <v>0</v>
      </c>
      <c r="C108">
        <v>0</v>
      </c>
      <c r="D108">
        <v>0</v>
      </c>
      <c r="E108">
        <v>1</v>
      </c>
      <c r="F108">
        <v>0</v>
      </c>
      <c r="G108">
        <v>0</v>
      </c>
      <c r="H108">
        <v>0</v>
      </c>
      <c r="I108">
        <f t="shared" si="1"/>
        <v>1</v>
      </c>
    </row>
    <row r="109" spans="1:9" x14ac:dyDescent="0.2">
      <c r="A109" s="2" t="s">
        <v>123</v>
      </c>
      <c r="B109">
        <v>0</v>
      </c>
      <c r="C109">
        <v>0</v>
      </c>
      <c r="D109">
        <v>0</v>
      </c>
      <c r="E109">
        <v>1</v>
      </c>
      <c r="F109">
        <v>0</v>
      </c>
      <c r="G109">
        <v>1</v>
      </c>
      <c r="H109">
        <v>0</v>
      </c>
      <c r="I109">
        <f t="shared" si="1"/>
        <v>2</v>
      </c>
    </row>
    <row r="110" spans="1:9" x14ac:dyDescent="0.2">
      <c r="A110" s="2" t="s">
        <v>124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 t="shared" si="1"/>
        <v>0</v>
      </c>
    </row>
    <row r="111" spans="1:9" x14ac:dyDescent="0.2">
      <c r="A111" s="2" t="s">
        <v>125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1</v>
      </c>
      <c r="H111">
        <v>0</v>
      </c>
      <c r="I111">
        <f t="shared" si="1"/>
        <v>1</v>
      </c>
    </row>
    <row r="112" spans="1:9" x14ac:dyDescent="0.2">
      <c r="A112" s="2" t="s">
        <v>126</v>
      </c>
      <c r="B112">
        <v>0</v>
      </c>
      <c r="C112">
        <v>0</v>
      </c>
      <c r="D112">
        <v>0</v>
      </c>
      <c r="E112">
        <v>0</v>
      </c>
      <c r="F112">
        <v>1</v>
      </c>
      <c r="G112">
        <v>0</v>
      </c>
      <c r="H112">
        <v>0</v>
      </c>
      <c r="I112">
        <f t="shared" si="1"/>
        <v>1</v>
      </c>
    </row>
    <row r="113" spans="1:9" x14ac:dyDescent="0.2">
      <c r="A113" s="2" t="s">
        <v>127</v>
      </c>
      <c r="B113">
        <v>0</v>
      </c>
      <c r="C113">
        <v>0</v>
      </c>
      <c r="D113">
        <v>1</v>
      </c>
      <c r="E113">
        <v>0</v>
      </c>
      <c r="F113">
        <v>2</v>
      </c>
      <c r="G113">
        <v>1</v>
      </c>
      <c r="H113">
        <v>0</v>
      </c>
      <c r="I113">
        <f t="shared" si="1"/>
        <v>4</v>
      </c>
    </row>
    <row r="114" spans="1:9" x14ac:dyDescent="0.2">
      <c r="A114" s="2" t="s">
        <v>128</v>
      </c>
      <c r="B114">
        <v>0</v>
      </c>
      <c r="C114">
        <v>0</v>
      </c>
      <c r="D114">
        <v>0</v>
      </c>
      <c r="E114">
        <v>0</v>
      </c>
      <c r="F114">
        <v>1</v>
      </c>
      <c r="G114">
        <v>4</v>
      </c>
      <c r="H114">
        <v>0</v>
      </c>
      <c r="I114">
        <f t="shared" si="1"/>
        <v>5</v>
      </c>
    </row>
    <row r="115" spans="1:9" x14ac:dyDescent="0.2">
      <c r="A115" s="2" t="s">
        <v>129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 t="shared" si="1"/>
        <v>0</v>
      </c>
    </row>
    <row r="116" spans="1:9" x14ac:dyDescent="0.2">
      <c r="A116" s="2" t="s">
        <v>130</v>
      </c>
      <c r="B116">
        <v>0</v>
      </c>
      <c r="C116">
        <v>1</v>
      </c>
      <c r="D116">
        <v>0</v>
      </c>
      <c r="E116">
        <v>1</v>
      </c>
      <c r="F116">
        <v>0</v>
      </c>
      <c r="G116">
        <v>0</v>
      </c>
      <c r="H116">
        <v>0</v>
      </c>
      <c r="I116">
        <f t="shared" si="1"/>
        <v>2</v>
      </c>
    </row>
    <row r="117" spans="1:9" x14ac:dyDescent="0.2">
      <c r="A117" s="2" t="s">
        <v>16</v>
      </c>
      <c r="B117">
        <v>0</v>
      </c>
      <c r="C117">
        <v>0</v>
      </c>
      <c r="D117">
        <v>0</v>
      </c>
      <c r="E117">
        <v>2</v>
      </c>
      <c r="F117">
        <v>0</v>
      </c>
      <c r="G117">
        <v>0</v>
      </c>
      <c r="H117">
        <v>0</v>
      </c>
      <c r="I117">
        <f t="shared" si="1"/>
        <v>2</v>
      </c>
    </row>
    <row r="118" spans="1:9" x14ac:dyDescent="0.2">
      <c r="A118" s="2" t="s">
        <v>15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f t="shared" si="1"/>
        <v>0</v>
      </c>
    </row>
    <row r="119" spans="1:9" x14ac:dyDescent="0.2">
      <c r="A119" s="3" t="s">
        <v>14</v>
      </c>
      <c r="B119">
        <v>0</v>
      </c>
      <c r="C119">
        <v>0</v>
      </c>
      <c r="D119">
        <v>0</v>
      </c>
      <c r="E119">
        <v>0</v>
      </c>
      <c r="F119">
        <v>1</v>
      </c>
      <c r="G119">
        <v>0</v>
      </c>
      <c r="H119">
        <v>0</v>
      </c>
      <c r="I119">
        <f t="shared" si="1"/>
        <v>1</v>
      </c>
    </row>
    <row r="120" spans="1:9" x14ac:dyDescent="0.2">
      <c r="A120" s="2" t="s">
        <v>11</v>
      </c>
      <c r="B120">
        <v>0</v>
      </c>
      <c r="C120">
        <v>0</v>
      </c>
      <c r="D120">
        <v>1</v>
      </c>
      <c r="E120">
        <v>0</v>
      </c>
      <c r="F120">
        <v>0</v>
      </c>
      <c r="G120">
        <v>1</v>
      </c>
      <c r="H120">
        <v>0</v>
      </c>
      <c r="I120">
        <f t="shared" si="1"/>
        <v>2</v>
      </c>
    </row>
    <row r="121" spans="1:9" x14ac:dyDescent="0.2">
      <c r="A121" s="2" t="s">
        <v>13</v>
      </c>
      <c r="B121">
        <v>0</v>
      </c>
      <c r="C121">
        <v>0</v>
      </c>
      <c r="D121">
        <v>1</v>
      </c>
      <c r="E121">
        <v>0</v>
      </c>
      <c r="F121">
        <v>0</v>
      </c>
      <c r="G121">
        <v>1</v>
      </c>
      <c r="H121">
        <v>0</v>
      </c>
      <c r="I121">
        <f t="shared" si="1"/>
        <v>2</v>
      </c>
    </row>
    <row r="122" spans="1:9" x14ac:dyDescent="0.2">
      <c r="A122" s="2" t="s">
        <v>17</v>
      </c>
      <c r="B122">
        <v>0</v>
      </c>
      <c r="C122">
        <v>0</v>
      </c>
      <c r="D122">
        <v>1</v>
      </c>
      <c r="E122">
        <v>0</v>
      </c>
      <c r="F122">
        <v>0</v>
      </c>
      <c r="G122">
        <v>0</v>
      </c>
      <c r="H122">
        <v>0</v>
      </c>
      <c r="I122">
        <f t="shared" si="1"/>
        <v>1</v>
      </c>
    </row>
    <row r="123" spans="1:9" x14ac:dyDescent="0.2">
      <c r="A123" t="s">
        <v>18</v>
      </c>
      <c r="B123">
        <v>0</v>
      </c>
      <c r="C123">
        <v>0</v>
      </c>
      <c r="D123">
        <v>1</v>
      </c>
      <c r="E123">
        <v>0</v>
      </c>
      <c r="F123">
        <v>0</v>
      </c>
      <c r="G123">
        <v>1</v>
      </c>
      <c r="H123">
        <v>0</v>
      </c>
      <c r="I123">
        <f t="shared" si="1"/>
        <v>2</v>
      </c>
    </row>
    <row r="124" spans="1:9" x14ac:dyDescent="0.2">
      <c r="A124" t="s">
        <v>145</v>
      </c>
      <c r="B124">
        <v>0</v>
      </c>
      <c r="C124">
        <v>0</v>
      </c>
      <c r="D124">
        <v>0</v>
      </c>
      <c r="E124">
        <v>0</v>
      </c>
      <c r="F124">
        <v>1</v>
      </c>
      <c r="G124">
        <v>0</v>
      </c>
      <c r="H124">
        <v>0</v>
      </c>
      <c r="I124">
        <f t="shared" si="1"/>
        <v>1</v>
      </c>
    </row>
    <row r="125" spans="1:9" x14ac:dyDescent="0.2">
      <c r="A125" t="s">
        <v>146</v>
      </c>
      <c r="B125">
        <v>0</v>
      </c>
      <c r="C125">
        <v>0</v>
      </c>
      <c r="D125">
        <v>1</v>
      </c>
      <c r="E125">
        <v>0</v>
      </c>
      <c r="F125">
        <v>1</v>
      </c>
      <c r="G125">
        <v>0</v>
      </c>
      <c r="H125">
        <v>2</v>
      </c>
      <c r="I125">
        <f t="shared" ref="I125:I132" si="2">SUM(B125:H125)</f>
        <v>4</v>
      </c>
    </row>
    <row r="126" spans="1:9" x14ac:dyDescent="0.2">
      <c r="A126" t="s">
        <v>147</v>
      </c>
      <c r="B126">
        <v>0</v>
      </c>
      <c r="C126">
        <v>0</v>
      </c>
      <c r="D126">
        <v>1</v>
      </c>
      <c r="E126">
        <v>1</v>
      </c>
      <c r="F126">
        <v>1</v>
      </c>
      <c r="G126">
        <v>1</v>
      </c>
      <c r="H126">
        <v>1</v>
      </c>
      <c r="I126">
        <f t="shared" si="2"/>
        <v>5</v>
      </c>
    </row>
    <row r="127" spans="1:9" x14ac:dyDescent="0.2">
      <c r="A127" t="s">
        <v>149</v>
      </c>
      <c r="B127">
        <v>0</v>
      </c>
      <c r="C127">
        <v>1</v>
      </c>
      <c r="D127">
        <v>0</v>
      </c>
      <c r="E127">
        <v>0</v>
      </c>
      <c r="F127">
        <v>0</v>
      </c>
      <c r="G127">
        <v>0</v>
      </c>
      <c r="H127">
        <v>0</v>
      </c>
      <c r="I127">
        <f t="shared" si="2"/>
        <v>1</v>
      </c>
    </row>
    <row r="128" spans="1:9" x14ac:dyDescent="0.2">
      <c r="A128" t="s">
        <v>150</v>
      </c>
      <c r="B128">
        <v>0</v>
      </c>
      <c r="C128">
        <v>1</v>
      </c>
      <c r="D128">
        <v>0</v>
      </c>
      <c r="E128">
        <v>0</v>
      </c>
      <c r="F128">
        <v>0</v>
      </c>
      <c r="G128">
        <v>0</v>
      </c>
      <c r="H128">
        <v>0</v>
      </c>
      <c r="I128">
        <f t="shared" si="2"/>
        <v>1</v>
      </c>
    </row>
    <row r="129" spans="1:9" x14ac:dyDescent="0.2">
      <c r="A129" t="s">
        <v>151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f t="shared" si="2"/>
        <v>0</v>
      </c>
    </row>
    <row r="130" spans="1:9" x14ac:dyDescent="0.2">
      <c r="A130" t="s">
        <v>152</v>
      </c>
      <c r="B130">
        <v>0</v>
      </c>
      <c r="C130">
        <v>0</v>
      </c>
      <c r="D130">
        <v>0</v>
      </c>
      <c r="E130">
        <v>0</v>
      </c>
      <c r="F130">
        <v>1</v>
      </c>
      <c r="G130">
        <v>1</v>
      </c>
      <c r="H130">
        <v>1</v>
      </c>
      <c r="I130">
        <f t="shared" si="2"/>
        <v>3</v>
      </c>
    </row>
    <row r="131" spans="1:9" x14ac:dyDescent="0.2">
      <c r="A131" t="s">
        <v>153</v>
      </c>
      <c r="B131">
        <v>0</v>
      </c>
      <c r="C131">
        <v>0</v>
      </c>
      <c r="D131">
        <v>0</v>
      </c>
      <c r="E131">
        <v>0</v>
      </c>
      <c r="F131">
        <v>3</v>
      </c>
      <c r="G131">
        <v>1</v>
      </c>
      <c r="H131">
        <v>0</v>
      </c>
      <c r="I131">
        <f t="shared" si="2"/>
        <v>4</v>
      </c>
    </row>
    <row r="132" spans="1:9" x14ac:dyDescent="0.2">
      <c r="A132" t="s">
        <v>154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f t="shared" si="2"/>
        <v>0</v>
      </c>
    </row>
    <row r="133" spans="1:9" x14ac:dyDescent="0.2">
      <c r="A133" s="1" t="s">
        <v>138</v>
      </c>
      <c r="B133">
        <f t="shared" ref="B133:G133" si="3">AVERAGE(B17:B132)</f>
        <v>8.6956521739130436E-3</v>
      </c>
      <c r="C133">
        <f t="shared" si="3"/>
        <v>0.24347826086956523</v>
      </c>
      <c r="D133">
        <f t="shared" si="3"/>
        <v>0.20175438596491227</v>
      </c>
      <c r="E133">
        <f t="shared" si="3"/>
        <v>0.25438596491228072</v>
      </c>
      <c r="F133">
        <f t="shared" si="3"/>
        <v>0.2807017543859649</v>
      </c>
      <c r="G133">
        <f t="shared" si="3"/>
        <v>0.39473684210526316</v>
      </c>
      <c r="H133">
        <f>AVERAGE(H17:H132)</f>
        <v>0.10434782608695652</v>
      </c>
      <c r="I133">
        <f>AVERAGE(I17:I122)</f>
        <v>1.4466019417475728</v>
      </c>
    </row>
    <row r="134" spans="1:9" x14ac:dyDescent="0.2">
      <c r="A134" s="1" t="s">
        <v>139</v>
      </c>
      <c r="B134">
        <f>MEDIAN(B17:B123)</f>
        <v>0</v>
      </c>
      <c r="C134">
        <f>MEDIAN(C17:C123)</f>
        <v>0</v>
      </c>
      <c r="D134">
        <f>MEDIAN(D17:D123)</f>
        <v>0</v>
      </c>
      <c r="E134">
        <f>MEDIAN(E17:E123)</f>
        <v>0</v>
      </c>
      <c r="F134">
        <f>MEDIAN(F17:F122)</f>
        <v>0</v>
      </c>
      <c r="G134">
        <f>MEDIAN(G17:G122)</f>
        <v>0</v>
      </c>
      <c r="H134">
        <f>MEDIAN(H17:H122)</f>
        <v>0</v>
      </c>
      <c r="I134">
        <f>MEDIAN(I17:I122)</f>
        <v>1</v>
      </c>
    </row>
    <row r="135" spans="1:9" x14ac:dyDescent="0.2">
      <c r="A135" s="1" t="s">
        <v>140</v>
      </c>
      <c r="B135">
        <f>MAX(B17:B123)</f>
        <v>1</v>
      </c>
      <c r="C135">
        <f t="shared" ref="C135:I135" si="4">MAX(C17:C123)</f>
        <v>2</v>
      </c>
      <c r="D135">
        <f t="shared" si="4"/>
        <v>2</v>
      </c>
      <c r="E135">
        <f t="shared" si="4"/>
        <v>2</v>
      </c>
      <c r="F135">
        <f t="shared" si="4"/>
        <v>2</v>
      </c>
      <c r="G135">
        <f t="shared" si="4"/>
        <v>4</v>
      </c>
      <c r="H135">
        <f t="shared" si="4"/>
        <v>1</v>
      </c>
      <c r="I135">
        <f t="shared" si="4"/>
        <v>9</v>
      </c>
    </row>
    <row r="136" spans="1:9" x14ac:dyDescent="0.2">
      <c r="A136" s="1" t="s">
        <v>141</v>
      </c>
      <c r="B136">
        <f t="shared" ref="B136:G136" si="5">COUNTIF(B17:B123,"&gt;=1")</f>
        <v>1</v>
      </c>
      <c r="C136">
        <f t="shared" si="5"/>
        <v>21</v>
      </c>
      <c r="D136">
        <f t="shared" si="5"/>
        <v>19</v>
      </c>
      <c r="E136">
        <f t="shared" si="5"/>
        <v>22</v>
      </c>
      <c r="F136">
        <f t="shared" si="5"/>
        <v>20</v>
      </c>
      <c r="G136">
        <f t="shared" si="5"/>
        <v>32</v>
      </c>
      <c r="H136">
        <f>COUNTIF(H17:H123,"&gt;=1")</f>
        <v>8</v>
      </c>
      <c r="I136">
        <f>SUM(B136:H136)</f>
        <v>123</v>
      </c>
    </row>
    <row r="137" spans="1:9" x14ac:dyDescent="0.2">
      <c r="A137" s="1" t="s">
        <v>142</v>
      </c>
      <c r="B137">
        <f t="shared" ref="B137:H137" si="6">COUNTIF(B17:B123,"&gt;=2")</f>
        <v>0</v>
      </c>
      <c r="C137">
        <f t="shared" si="6"/>
        <v>5</v>
      </c>
      <c r="D137">
        <f t="shared" si="6"/>
        <v>2</v>
      </c>
      <c r="E137">
        <f t="shared" si="6"/>
        <v>6</v>
      </c>
      <c r="F137">
        <f t="shared" si="6"/>
        <v>5</v>
      </c>
      <c r="G137">
        <f t="shared" si="6"/>
        <v>6</v>
      </c>
      <c r="H137">
        <f t="shared" si="6"/>
        <v>0</v>
      </c>
      <c r="I137">
        <f>SUM(B137:H137)</f>
        <v>24</v>
      </c>
    </row>
  </sheetData>
  <autoFilter ref="A16:I137" xr:uid="{00000000-0009-0000-0000-000003000000}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Measurable</vt:lpstr>
      <vt:lpstr>Snow&gt;=1in</vt:lpstr>
      <vt:lpstr>Snow&gt;=2in</vt:lpstr>
      <vt:lpstr>Snow&gt;=5in</vt:lpstr>
    </vt:vector>
  </TitlesOfParts>
  <Company>St. Cloud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Allen Weisman</dc:creator>
  <cp:lastModifiedBy>Robert Weisman</cp:lastModifiedBy>
  <dcterms:created xsi:type="dcterms:W3CDTF">2008-02-29T21:30:59Z</dcterms:created>
  <dcterms:modified xsi:type="dcterms:W3CDTF">2020-05-24T12:15:25Z</dcterms:modified>
</cp:coreProperties>
</file>