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nscu-my.sharepoint.com/personal/cw0441oj_minnstate_edu/Documents/"/>
    </mc:Choice>
  </mc:AlternateContent>
  <xr:revisionPtr revIDLastSave="0" documentId="8_{2DB1FD51-9A28-4FF5-A593-0ABFC231361E}" xr6:coauthVersionLast="47" xr6:coauthVersionMax="47" xr10:uidLastSave="{00000000-0000-0000-0000-000000000000}"/>
  <bookViews>
    <workbookView xWindow="-108" yWindow="-108" windowWidth="23256" windowHeight="12576" activeTab="5" xr2:uid="{796487EA-170B-41FB-89F9-83680849D453}"/>
  </bookViews>
  <sheets>
    <sheet name="Instructions" sheetId="5" r:id="rId1"/>
    <sheet name="Expenses" sheetId="1" r:id="rId2"/>
    <sheet name="Income" sheetId="2" r:id="rId3"/>
    <sheet name="Profit &amp; Loss Report" sheetId="3" r:id="rId4"/>
    <sheet name="Schedule C Report" sheetId="6" r:id="rId5"/>
    <sheet name="Dropdowns" sheetId="4" r:id="rId6"/>
  </sheets>
  <definedNames>
    <definedName name="Non_TBI">#REF!</definedName>
    <definedName name="Non_TBI_Program">#REF!</definedName>
    <definedName name="Other">#REF!</definedName>
    <definedName name="SortIncome">#REF!</definedName>
    <definedName name="TBI">#REF!</definedName>
    <definedName name="TBI_Progra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6" l="1"/>
  <c r="N29" i="3"/>
  <c r="M29" i="3"/>
  <c r="L29" i="3"/>
  <c r="K29" i="3"/>
  <c r="J29" i="3"/>
  <c r="I29" i="3"/>
  <c r="H29" i="3"/>
  <c r="G29" i="3"/>
  <c r="F29" i="3"/>
  <c r="E29" i="3"/>
  <c r="D29" i="3"/>
  <c r="C29" i="3"/>
  <c r="O29" i="3" s="1"/>
  <c r="G50" i="1"/>
  <c r="G35" i="1"/>
  <c r="G20" i="1"/>
  <c r="F7" i="2"/>
  <c r="B57" i="3"/>
  <c r="C3" i="3" s="1"/>
  <c r="F179" i="2" l="1"/>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G6" i="1" l="1"/>
  <c r="G7" i="1"/>
  <c r="G8" i="1"/>
  <c r="G9" i="1"/>
  <c r="G10" i="1"/>
  <c r="G11" i="1"/>
  <c r="G12" i="1"/>
  <c r="G13" i="1"/>
  <c r="G14" i="1"/>
  <c r="G15" i="1"/>
  <c r="G16" i="1"/>
  <c r="G17" i="1"/>
  <c r="G18" i="1"/>
  <c r="G19" i="1"/>
  <c r="G21" i="1"/>
  <c r="G22" i="1"/>
  <c r="G23" i="1"/>
  <c r="G24" i="1"/>
  <c r="G25" i="1"/>
  <c r="G26" i="1"/>
  <c r="G27" i="1"/>
  <c r="G28" i="1"/>
  <c r="G29" i="1"/>
  <c r="G30" i="1"/>
  <c r="G31" i="1"/>
  <c r="G32" i="1"/>
  <c r="G33" i="1"/>
  <c r="G34" i="1"/>
  <c r="G36" i="1"/>
  <c r="G37" i="1"/>
  <c r="G38" i="1"/>
  <c r="G39" i="1"/>
  <c r="G40" i="1"/>
  <c r="G41" i="1"/>
  <c r="G42" i="1"/>
  <c r="G43" i="1"/>
  <c r="G44" i="1"/>
  <c r="G45" i="1"/>
  <c r="G46" i="1"/>
  <c r="G47" i="1"/>
  <c r="G48" i="1"/>
  <c r="G49"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L25" i="2"/>
  <c r="M25" i="2" s="1"/>
  <c r="F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G44" i="3" l="1"/>
  <c r="N44" i="3"/>
  <c r="F44" i="3"/>
  <c r="M44" i="3"/>
  <c r="E44" i="3"/>
  <c r="L44" i="3"/>
  <c r="D44" i="3"/>
  <c r="K44" i="3"/>
  <c r="C44" i="3"/>
  <c r="J44" i="3"/>
  <c r="I44" i="3"/>
  <c r="H44" i="3"/>
  <c r="G55" i="3"/>
  <c r="K54" i="3"/>
  <c r="C54" i="3"/>
  <c r="H54" i="3"/>
  <c r="N55" i="3"/>
  <c r="F55" i="3"/>
  <c r="J54" i="3"/>
  <c r="D55" i="3"/>
  <c r="M55" i="3"/>
  <c r="E55" i="3"/>
  <c r="I54" i="3"/>
  <c r="D54" i="3"/>
  <c r="L55" i="3"/>
  <c r="K55" i="3"/>
  <c r="C55" i="3"/>
  <c r="G54" i="3"/>
  <c r="J55" i="3"/>
  <c r="N54" i="3"/>
  <c r="F54" i="3"/>
  <c r="L54" i="3"/>
  <c r="I55" i="3"/>
  <c r="M54" i="3"/>
  <c r="E54" i="3"/>
  <c r="H55" i="3"/>
  <c r="K36" i="3"/>
  <c r="C51" i="3"/>
  <c r="D51" i="3"/>
  <c r="E51" i="3"/>
  <c r="M51" i="3"/>
  <c r="I23" i="3"/>
  <c r="E36" i="3"/>
  <c r="M36" i="3"/>
  <c r="I48" i="3"/>
  <c r="L48" i="3"/>
  <c r="I36" i="3"/>
  <c r="J36" i="3"/>
  <c r="C36" i="3"/>
  <c r="D36" i="3"/>
  <c r="F51" i="3"/>
  <c r="N51" i="3"/>
  <c r="J23" i="3"/>
  <c r="F36" i="3"/>
  <c r="N36" i="3"/>
  <c r="J48" i="3"/>
  <c r="D48" i="3"/>
  <c r="M48" i="3"/>
  <c r="N23" i="3"/>
  <c r="G23" i="3"/>
  <c r="H23" i="3"/>
  <c r="G51" i="3"/>
  <c r="C23" i="3"/>
  <c r="K23" i="3"/>
  <c r="G36" i="3"/>
  <c r="C48" i="3"/>
  <c r="K48" i="3"/>
  <c r="D23" i="3"/>
  <c r="L23" i="3"/>
  <c r="H36" i="3"/>
  <c r="M23" i="3"/>
  <c r="E48" i="3"/>
  <c r="J51" i="3"/>
  <c r="F48" i="3"/>
  <c r="K51" i="3"/>
  <c r="G48" i="3"/>
  <c r="L36" i="3"/>
  <c r="H51" i="3"/>
  <c r="I51" i="3"/>
  <c r="E23" i="3"/>
  <c r="F23" i="3"/>
  <c r="N48" i="3"/>
  <c r="L51" i="3"/>
  <c r="H48" i="3"/>
  <c r="L27" i="2"/>
  <c r="D6" i="3" s="1"/>
  <c r="K27" i="2"/>
  <c r="C6" i="3" s="1"/>
  <c r="M27" i="2"/>
  <c r="E6" i="3" s="1"/>
  <c r="N34" i="3"/>
  <c r="F34" i="3"/>
  <c r="G33" i="3"/>
  <c r="C37" i="3"/>
  <c r="K37" i="3"/>
  <c r="G38" i="3"/>
  <c r="C39" i="3"/>
  <c r="K39" i="3"/>
  <c r="G40" i="3"/>
  <c r="C41" i="3"/>
  <c r="K41" i="3"/>
  <c r="G42" i="3"/>
  <c r="C43" i="3"/>
  <c r="K43" i="3"/>
  <c r="G45" i="3"/>
  <c r="C46" i="3"/>
  <c r="K46" i="3"/>
  <c r="G47" i="3"/>
  <c r="C49" i="3"/>
  <c r="K49" i="3"/>
  <c r="G50" i="3"/>
  <c r="C52" i="3"/>
  <c r="K52" i="3"/>
  <c r="N35" i="3"/>
  <c r="F35" i="3"/>
  <c r="G12" i="3"/>
  <c r="C13" i="3"/>
  <c r="K13" i="3"/>
  <c r="G14" i="3"/>
  <c r="C15" i="3"/>
  <c r="K15" i="3"/>
  <c r="G16" i="3"/>
  <c r="C17" i="3"/>
  <c r="K17" i="3"/>
  <c r="G18" i="3"/>
  <c r="C19" i="3"/>
  <c r="K19" i="3"/>
  <c r="G20" i="3"/>
  <c r="C21" i="3"/>
  <c r="K21" i="3"/>
  <c r="G22" i="3"/>
  <c r="C24" i="3"/>
  <c r="K24" i="3"/>
  <c r="G25" i="3"/>
  <c r="C26" i="3"/>
  <c r="K26" i="3"/>
  <c r="G27" i="3"/>
  <c r="C28" i="3"/>
  <c r="K28" i="3"/>
  <c r="G30" i="3"/>
  <c r="C31" i="3"/>
  <c r="K31" i="3"/>
  <c r="G32" i="3"/>
  <c r="M32" i="3"/>
  <c r="M34" i="3"/>
  <c r="E34" i="3"/>
  <c r="H33" i="3"/>
  <c r="D37" i="3"/>
  <c r="L37" i="3"/>
  <c r="H38" i="3"/>
  <c r="D39" i="3"/>
  <c r="L39" i="3"/>
  <c r="H40" i="3"/>
  <c r="D41" i="3"/>
  <c r="L41" i="3"/>
  <c r="H42" i="3"/>
  <c r="D43" i="3"/>
  <c r="L43" i="3"/>
  <c r="H45" i="3"/>
  <c r="D46" i="3"/>
  <c r="L46" i="3"/>
  <c r="H47" i="3"/>
  <c r="D49" i="3"/>
  <c r="L49" i="3"/>
  <c r="H50" i="3"/>
  <c r="D52" i="3"/>
  <c r="L52" i="3"/>
  <c r="M35" i="3"/>
  <c r="E35" i="3"/>
  <c r="H12" i="3"/>
  <c r="D13" i="3"/>
  <c r="L13" i="3"/>
  <c r="H14" i="3"/>
  <c r="D15" i="3"/>
  <c r="L15" i="3"/>
  <c r="H16" i="3"/>
  <c r="D17" i="3"/>
  <c r="L17" i="3"/>
  <c r="H18" i="3"/>
  <c r="D19" i="3"/>
  <c r="L19" i="3"/>
  <c r="H20" i="3"/>
  <c r="D21" i="3"/>
  <c r="L21" i="3"/>
  <c r="H22" i="3"/>
  <c r="D24" i="3"/>
  <c r="L24" i="3"/>
  <c r="H25" i="3"/>
  <c r="D26" i="3"/>
  <c r="L26" i="3"/>
  <c r="H27" i="3"/>
  <c r="D28" i="3"/>
  <c r="L28" i="3"/>
  <c r="H30" i="3"/>
  <c r="D31" i="3"/>
  <c r="L31" i="3"/>
  <c r="H32" i="3"/>
  <c r="K32" i="3"/>
  <c r="L34" i="3"/>
  <c r="D34" i="3"/>
  <c r="I33" i="3"/>
  <c r="E37" i="3"/>
  <c r="M37" i="3"/>
  <c r="I38" i="3"/>
  <c r="E39" i="3"/>
  <c r="M39" i="3"/>
  <c r="I40" i="3"/>
  <c r="E41" i="3"/>
  <c r="M41" i="3"/>
  <c r="I42" i="3"/>
  <c r="E43" i="3"/>
  <c r="M43" i="3"/>
  <c r="I45" i="3"/>
  <c r="E46" i="3"/>
  <c r="M46" i="3"/>
  <c r="I47" i="3"/>
  <c r="E49" i="3"/>
  <c r="M49" i="3"/>
  <c r="I50" i="3"/>
  <c r="E52" i="3"/>
  <c r="M52" i="3"/>
  <c r="L35" i="3"/>
  <c r="D35" i="3"/>
  <c r="I12" i="3"/>
  <c r="E13" i="3"/>
  <c r="M13" i="3"/>
  <c r="I14" i="3"/>
  <c r="E15" i="3"/>
  <c r="M15" i="3"/>
  <c r="I16" i="3"/>
  <c r="E17" i="3"/>
  <c r="M17" i="3"/>
  <c r="I18" i="3"/>
  <c r="E19" i="3"/>
  <c r="M19" i="3"/>
  <c r="I20" i="3"/>
  <c r="E21" i="3"/>
  <c r="M21" i="3"/>
  <c r="I22" i="3"/>
  <c r="E24" i="3"/>
  <c r="M24" i="3"/>
  <c r="I25" i="3"/>
  <c r="E26" i="3"/>
  <c r="M26" i="3"/>
  <c r="I27" i="3"/>
  <c r="E28" i="3"/>
  <c r="M28" i="3"/>
  <c r="I30" i="3"/>
  <c r="E31" i="3"/>
  <c r="M31" i="3"/>
  <c r="I32" i="3"/>
  <c r="K34" i="3"/>
  <c r="C34" i="3"/>
  <c r="J33" i="3"/>
  <c r="F37" i="3"/>
  <c r="N37" i="3"/>
  <c r="J38" i="3"/>
  <c r="F39" i="3"/>
  <c r="N39" i="3"/>
  <c r="J40" i="3"/>
  <c r="F41" i="3"/>
  <c r="N41" i="3"/>
  <c r="J42" i="3"/>
  <c r="F43" i="3"/>
  <c r="N43" i="3"/>
  <c r="J45" i="3"/>
  <c r="F46" i="3"/>
  <c r="N46" i="3"/>
  <c r="J47" i="3"/>
  <c r="F49" i="3"/>
  <c r="N49" i="3"/>
  <c r="J50" i="3"/>
  <c r="F52" i="3"/>
  <c r="N52" i="3"/>
  <c r="K35" i="3"/>
  <c r="C35" i="3"/>
  <c r="J12" i="3"/>
  <c r="F13" i="3"/>
  <c r="N13" i="3"/>
  <c r="J14" i="3"/>
  <c r="F15" i="3"/>
  <c r="N15" i="3"/>
  <c r="J16" i="3"/>
  <c r="F17" i="3"/>
  <c r="N17" i="3"/>
  <c r="J18" i="3"/>
  <c r="F19" i="3"/>
  <c r="N19" i="3"/>
  <c r="J20" i="3"/>
  <c r="F21" i="3"/>
  <c r="N21" i="3"/>
  <c r="J22" i="3"/>
  <c r="F24" i="3"/>
  <c r="N24" i="3"/>
  <c r="J25" i="3"/>
  <c r="F26" i="3"/>
  <c r="N26" i="3"/>
  <c r="J27" i="3"/>
  <c r="F28" i="3"/>
  <c r="N28" i="3"/>
  <c r="J30" i="3"/>
  <c r="F31" i="3"/>
  <c r="N31" i="3"/>
  <c r="J32" i="3"/>
  <c r="J34" i="3"/>
  <c r="C33" i="3"/>
  <c r="K33" i="3"/>
  <c r="G37" i="3"/>
  <c r="C38" i="3"/>
  <c r="K38" i="3"/>
  <c r="G39" i="3"/>
  <c r="C40" i="3"/>
  <c r="K40" i="3"/>
  <c r="G41" i="3"/>
  <c r="C42" i="3"/>
  <c r="K42" i="3"/>
  <c r="G43" i="3"/>
  <c r="C45" i="3"/>
  <c r="K45" i="3"/>
  <c r="G46" i="3"/>
  <c r="C47" i="3"/>
  <c r="K47" i="3"/>
  <c r="G49" i="3"/>
  <c r="C50" i="3"/>
  <c r="K50" i="3"/>
  <c r="G52" i="3"/>
  <c r="J35" i="3"/>
  <c r="C12" i="3"/>
  <c r="K12" i="3"/>
  <c r="G13" i="3"/>
  <c r="C14" i="3"/>
  <c r="K14" i="3"/>
  <c r="G15" i="3"/>
  <c r="C16" i="3"/>
  <c r="K16" i="3"/>
  <c r="G17" i="3"/>
  <c r="C18" i="3"/>
  <c r="K18" i="3"/>
  <c r="G19" i="3"/>
  <c r="C20" i="3"/>
  <c r="K20" i="3"/>
  <c r="G21" i="3"/>
  <c r="C22" i="3"/>
  <c r="K22" i="3"/>
  <c r="G24" i="3"/>
  <c r="C25" i="3"/>
  <c r="K25" i="3"/>
  <c r="G26" i="3"/>
  <c r="C27" i="3"/>
  <c r="K27" i="3"/>
  <c r="G28" i="3"/>
  <c r="C30" i="3"/>
  <c r="K30" i="3"/>
  <c r="G31" i="3"/>
  <c r="C32" i="3"/>
  <c r="I31" i="3"/>
  <c r="I34" i="3"/>
  <c r="D33" i="3"/>
  <c r="L33" i="3"/>
  <c r="H37" i="3"/>
  <c r="D38" i="3"/>
  <c r="L38" i="3"/>
  <c r="H39" i="3"/>
  <c r="D40" i="3"/>
  <c r="L40" i="3"/>
  <c r="H41" i="3"/>
  <c r="D42" i="3"/>
  <c r="L42" i="3"/>
  <c r="H43" i="3"/>
  <c r="D45" i="3"/>
  <c r="L45" i="3"/>
  <c r="H46" i="3"/>
  <c r="D47" i="3"/>
  <c r="L47" i="3"/>
  <c r="H49" i="3"/>
  <c r="D50" i="3"/>
  <c r="L50" i="3"/>
  <c r="H52" i="3"/>
  <c r="I35" i="3"/>
  <c r="D12" i="3"/>
  <c r="L12" i="3"/>
  <c r="H13" i="3"/>
  <c r="D14" i="3"/>
  <c r="L14" i="3"/>
  <c r="H15" i="3"/>
  <c r="D16" i="3"/>
  <c r="L16" i="3"/>
  <c r="H17" i="3"/>
  <c r="D18" i="3"/>
  <c r="L18" i="3"/>
  <c r="H19" i="3"/>
  <c r="D20" i="3"/>
  <c r="L20" i="3"/>
  <c r="H21" i="3"/>
  <c r="D22" i="3"/>
  <c r="L22" i="3"/>
  <c r="H24" i="3"/>
  <c r="D25" i="3"/>
  <c r="L25" i="3"/>
  <c r="H26" i="3"/>
  <c r="D27" i="3"/>
  <c r="L27" i="3"/>
  <c r="H28" i="3"/>
  <c r="D30" i="3"/>
  <c r="L30" i="3"/>
  <c r="H31" i="3"/>
  <c r="D32" i="3"/>
  <c r="M30" i="3"/>
  <c r="H34" i="3"/>
  <c r="E33" i="3"/>
  <c r="M33" i="3"/>
  <c r="I37" i="3"/>
  <c r="E38" i="3"/>
  <c r="M38" i="3"/>
  <c r="I39" i="3"/>
  <c r="E40" i="3"/>
  <c r="M40" i="3"/>
  <c r="I41" i="3"/>
  <c r="E42" i="3"/>
  <c r="M42" i="3"/>
  <c r="I43" i="3"/>
  <c r="E45" i="3"/>
  <c r="M45" i="3"/>
  <c r="I46" i="3"/>
  <c r="E47" i="3"/>
  <c r="M47" i="3"/>
  <c r="I49" i="3"/>
  <c r="E50" i="3"/>
  <c r="M50" i="3"/>
  <c r="I52" i="3"/>
  <c r="H35" i="3"/>
  <c r="E12" i="3"/>
  <c r="M12" i="3"/>
  <c r="I13" i="3"/>
  <c r="E14" i="3"/>
  <c r="M14" i="3"/>
  <c r="I15" i="3"/>
  <c r="E16" i="3"/>
  <c r="M16" i="3"/>
  <c r="I17" i="3"/>
  <c r="E18" i="3"/>
  <c r="M18" i="3"/>
  <c r="I19" i="3"/>
  <c r="E20" i="3"/>
  <c r="M20" i="3"/>
  <c r="I21" i="3"/>
  <c r="E22" i="3"/>
  <c r="M22" i="3"/>
  <c r="I24" i="3"/>
  <c r="E25" i="3"/>
  <c r="M25" i="3"/>
  <c r="I26" i="3"/>
  <c r="E27" i="3"/>
  <c r="M27" i="3"/>
  <c r="I28" i="3"/>
  <c r="E30" i="3"/>
  <c r="E32" i="3"/>
  <c r="G34" i="3"/>
  <c r="F33" i="3"/>
  <c r="N33" i="3"/>
  <c r="J37" i="3"/>
  <c r="F38" i="3"/>
  <c r="N38" i="3"/>
  <c r="J39" i="3"/>
  <c r="F40" i="3"/>
  <c r="N40" i="3"/>
  <c r="J41" i="3"/>
  <c r="F42" i="3"/>
  <c r="N42" i="3"/>
  <c r="J43" i="3"/>
  <c r="F45" i="3"/>
  <c r="N45" i="3"/>
  <c r="J46" i="3"/>
  <c r="F47" i="3"/>
  <c r="N47" i="3"/>
  <c r="J49" i="3"/>
  <c r="F50" i="3"/>
  <c r="N50" i="3"/>
  <c r="J52" i="3"/>
  <c r="G35" i="3"/>
  <c r="F12" i="3"/>
  <c r="N12" i="3"/>
  <c r="J13" i="3"/>
  <c r="F14" i="3"/>
  <c r="N14" i="3"/>
  <c r="J15" i="3"/>
  <c r="F16" i="3"/>
  <c r="N16" i="3"/>
  <c r="J17" i="3"/>
  <c r="F18" i="3"/>
  <c r="N18" i="3"/>
  <c r="J19" i="3"/>
  <c r="F20" i="3"/>
  <c r="N20" i="3"/>
  <c r="J21" i="3"/>
  <c r="F22" i="3"/>
  <c r="N22" i="3"/>
  <c r="J24" i="3"/>
  <c r="F25" i="3"/>
  <c r="N25" i="3"/>
  <c r="J26" i="3"/>
  <c r="F27" i="3"/>
  <c r="N27" i="3"/>
  <c r="J28" i="3"/>
  <c r="F30" i="3"/>
  <c r="N30" i="3"/>
  <c r="J31" i="3"/>
  <c r="F32" i="3"/>
  <c r="N32" i="3"/>
  <c r="L32" i="3"/>
  <c r="K26" i="2"/>
  <c r="C5" i="3" s="1"/>
  <c r="L26" i="2"/>
  <c r="D5" i="3" s="1"/>
  <c r="M26" i="2"/>
  <c r="E5" i="3" s="1"/>
  <c r="E11" i="3"/>
  <c r="C11" i="3"/>
  <c r="F11" i="3"/>
  <c r="G11" i="3"/>
  <c r="H11" i="3"/>
  <c r="I11" i="3"/>
  <c r="J11" i="3"/>
  <c r="K11" i="3"/>
  <c r="L11" i="3"/>
  <c r="M11" i="3"/>
  <c r="N11" i="3"/>
  <c r="F10" i="3"/>
  <c r="G10" i="3"/>
  <c r="H10" i="3"/>
  <c r="I10" i="3"/>
  <c r="J10" i="3"/>
  <c r="K10" i="3"/>
  <c r="L10" i="3"/>
  <c r="M10" i="3"/>
  <c r="N10" i="3"/>
  <c r="C10" i="3"/>
  <c r="C9" i="3"/>
  <c r="D9" i="3"/>
  <c r="E9" i="3"/>
  <c r="F9" i="3"/>
  <c r="G9" i="3"/>
  <c r="H9" i="3"/>
  <c r="I9" i="3"/>
  <c r="J9" i="3"/>
  <c r="K9" i="3"/>
  <c r="L9" i="3"/>
  <c r="M9" i="3"/>
  <c r="N9" i="3"/>
  <c r="D10" i="3"/>
  <c r="E10" i="3"/>
  <c r="D11" i="3"/>
  <c r="N25" i="2"/>
  <c r="N27" i="2" s="1"/>
  <c r="F6" i="3" s="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O44" i="3" l="1"/>
  <c r="O54" i="3"/>
  <c r="C65" i="6" s="1"/>
  <c r="O55" i="3"/>
  <c r="O48" i="3"/>
  <c r="O36" i="3"/>
  <c r="B32" i="6" s="1"/>
  <c r="O23" i="3"/>
  <c r="O51" i="3"/>
  <c r="B39" i="6" s="1"/>
  <c r="N26" i="2"/>
  <c r="F5" i="3" s="1"/>
  <c r="O30" i="3"/>
  <c r="O27" i="3"/>
  <c r="B28" i="6" s="1"/>
  <c r="O33" i="3"/>
  <c r="O19" i="3"/>
  <c r="B46" i="6" s="1"/>
  <c r="O46" i="3"/>
  <c r="B36" i="6" s="1"/>
  <c r="O38" i="3"/>
  <c r="B51" i="6" s="1"/>
  <c r="C53" i="3"/>
  <c r="C56" i="3" s="1"/>
  <c r="O20" i="3"/>
  <c r="B47" i="6" s="1"/>
  <c r="O47" i="3"/>
  <c r="B54" i="6" s="1"/>
  <c r="O34" i="3"/>
  <c r="O31" i="3"/>
  <c r="O13" i="3"/>
  <c r="O39" i="3"/>
  <c r="O32" i="3"/>
  <c r="O14" i="3"/>
  <c r="B44" i="6" s="1"/>
  <c r="O40" i="3"/>
  <c r="B12" i="6" s="1"/>
  <c r="O24" i="3"/>
  <c r="B49" i="6" s="1"/>
  <c r="O52" i="3"/>
  <c r="K53" i="3"/>
  <c r="K56" i="3" s="1"/>
  <c r="O25" i="3"/>
  <c r="O17" i="3"/>
  <c r="B24" i="6" s="1"/>
  <c r="O43" i="3"/>
  <c r="B52" i="6" s="1"/>
  <c r="O12" i="3"/>
  <c r="G53" i="3"/>
  <c r="G56" i="3" s="1"/>
  <c r="O18" i="3"/>
  <c r="B45" i="6" s="1"/>
  <c r="O45" i="3"/>
  <c r="B53" i="6" s="1"/>
  <c r="O28" i="3"/>
  <c r="O37" i="3"/>
  <c r="O21" i="3"/>
  <c r="B48" i="6" s="1"/>
  <c r="O49" i="3"/>
  <c r="B55" i="6" s="1"/>
  <c r="M53" i="3"/>
  <c r="M56" i="3" s="1"/>
  <c r="O22" i="3"/>
  <c r="B27" i="6" s="1"/>
  <c r="O50" i="3"/>
  <c r="B38" i="6" s="1"/>
  <c r="O35" i="3"/>
  <c r="B50" i="6" s="1"/>
  <c r="O15" i="3"/>
  <c r="B23" i="6" s="1"/>
  <c r="O41" i="3"/>
  <c r="B34" i="6" s="1"/>
  <c r="L53" i="3"/>
  <c r="L56" i="3" s="1"/>
  <c r="O16" i="3"/>
  <c r="O42" i="3"/>
  <c r="B35" i="6" s="1"/>
  <c r="O26" i="3"/>
  <c r="B22" i="6" s="1"/>
  <c r="N53" i="3"/>
  <c r="N56" i="3" s="1"/>
  <c r="F53" i="3"/>
  <c r="F56" i="3" s="1"/>
  <c r="J53" i="3"/>
  <c r="J56" i="3" s="1"/>
  <c r="I53" i="3"/>
  <c r="I56" i="3" s="1"/>
  <c r="H53" i="3"/>
  <c r="H56" i="3" s="1"/>
  <c r="E53" i="3"/>
  <c r="E56" i="3" s="1"/>
  <c r="D53" i="3"/>
  <c r="D56" i="3" s="1"/>
  <c r="O25" i="2"/>
  <c r="O27" i="2" s="1"/>
  <c r="G6" i="3" s="1"/>
  <c r="O10" i="3"/>
  <c r="O9" i="3"/>
  <c r="B21" i="6" s="1"/>
  <c r="B33" i="6" l="1"/>
  <c r="B40" i="6"/>
  <c r="B41" i="6"/>
  <c r="B31" i="6"/>
  <c r="B30" i="6"/>
  <c r="O26" i="2"/>
  <c r="G5" i="3" s="1"/>
  <c r="O53" i="3"/>
  <c r="O56" i="3"/>
  <c r="C7" i="3"/>
  <c r="C57" i="3" s="1"/>
  <c r="D3" i="3" s="1"/>
  <c r="P25" i="2"/>
  <c r="P27" i="2" s="1"/>
  <c r="H6" i="3" s="1"/>
  <c r="P26" i="2" l="1"/>
  <c r="H5" i="3" s="1"/>
  <c r="Q25" i="2"/>
  <c r="Q27" i="2" s="1"/>
  <c r="I6" i="3" s="1"/>
  <c r="Q26" i="2" l="1"/>
  <c r="I5" i="3" s="1"/>
  <c r="R25" i="2"/>
  <c r="R27" i="2" s="1"/>
  <c r="J6" i="3" s="1"/>
  <c r="R26" i="2" l="1"/>
  <c r="J5" i="3" s="1"/>
  <c r="S25" i="2"/>
  <c r="S27" i="2" s="1"/>
  <c r="K6" i="3" s="1"/>
  <c r="D7" i="3"/>
  <c r="D57" i="3" s="1"/>
  <c r="E3" i="3" s="1"/>
  <c r="S26" i="2" l="1"/>
  <c r="K5" i="3" s="1"/>
  <c r="T25" i="2"/>
  <c r="T27" i="2" s="1"/>
  <c r="L6" i="3" s="1"/>
  <c r="E7" i="3"/>
  <c r="T26" i="2" l="1"/>
  <c r="L5" i="3" s="1"/>
  <c r="E57" i="3"/>
  <c r="F3" i="3" s="1"/>
  <c r="F7" i="3" s="1"/>
  <c r="U25" i="2"/>
  <c r="U27" i="2" s="1"/>
  <c r="M6" i="3" s="1"/>
  <c r="U26" i="2" l="1"/>
  <c r="M5" i="3" s="1"/>
  <c r="F57" i="3"/>
  <c r="G3" i="3" s="1"/>
  <c r="G7" i="3" s="1"/>
  <c r="G57" i="3" s="1"/>
  <c r="H3" i="3" s="1"/>
  <c r="H7" i="3" s="1"/>
  <c r="H57" i="3" s="1"/>
  <c r="I3" i="3" s="1"/>
  <c r="I7" i="3" s="1"/>
  <c r="I57" i="3" s="1"/>
  <c r="J3" i="3" s="1"/>
  <c r="V25" i="2"/>
  <c r="V27" i="2" s="1"/>
  <c r="N6" i="3" s="1"/>
  <c r="V26" i="2" l="1"/>
  <c r="N5" i="3" s="1"/>
  <c r="J7" i="3"/>
  <c r="J57" i="3" s="1"/>
  <c r="K3" i="3" s="1"/>
  <c r="O6" i="3" l="1"/>
  <c r="K7" i="3"/>
  <c r="K57" i="3" s="1"/>
  <c r="L3" i="3" s="1"/>
  <c r="O5" i="3"/>
  <c r="B11" i="6" l="1"/>
  <c r="O7" i="3"/>
  <c r="O57" i="3" s="1"/>
  <c r="L7" i="3"/>
  <c r="L57" i="3" s="1"/>
  <c r="M3" i="3" s="1"/>
  <c r="O11" i="3"/>
  <c r="B43" i="6" s="1"/>
  <c r="B59" i="6" s="1"/>
  <c r="B14" i="6" l="1"/>
  <c r="B16" i="6" s="1"/>
  <c r="B60" i="6" s="1"/>
  <c r="B62" i="6" s="1"/>
  <c r="M7" i="3"/>
  <c r="M57" i="3" s="1"/>
  <c r="N3" i="3" s="1"/>
  <c r="N7" i="3" l="1"/>
  <c r="N57" i="3" s="1"/>
</calcChain>
</file>

<file path=xl/sharedStrings.xml><?xml version="1.0" encoding="utf-8"?>
<sst xmlns="http://schemas.openxmlformats.org/spreadsheetml/2006/main" count="265" uniqueCount="198">
  <si>
    <t>Expense Category</t>
  </si>
  <si>
    <t xml:space="preserve"> Cash</t>
  </si>
  <si>
    <t>JAN</t>
  </si>
  <si>
    <t>FEB</t>
  </si>
  <si>
    <t>MAR</t>
  </si>
  <si>
    <t>APR</t>
  </si>
  <si>
    <t>MAY</t>
  </si>
  <si>
    <t>JUN</t>
  </si>
  <si>
    <t>JUL</t>
  </si>
  <si>
    <t>AUG</t>
  </si>
  <si>
    <t>SEP</t>
  </si>
  <si>
    <t>OCT</t>
  </si>
  <si>
    <t>NOV</t>
  </si>
  <si>
    <t>DEC</t>
  </si>
  <si>
    <t>Year Total</t>
  </si>
  <si>
    <t>Cash (beginning of Year)</t>
  </si>
  <si>
    <t>Cash Income:</t>
  </si>
  <si>
    <t>Total Cash Available</t>
  </si>
  <si>
    <t>Cash Paid Out</t>
  </si>
  <si>
    <t>Advertising</t>
  </si>
  <si>
    <t>Accounting</t>
  </si>
  <si>
    <t>Bank Charges</t>
  </si>
  <si>
    <t>Donations</t>
  </si>
  <si>
    <t>Insurance</t>
  </si>
  <si>
    <t>Postage</t>
  </si>
  <si>
    <t>Printing</t>
  </si>
  <si>
    <t>Subtotal</t>
  </si>
  <si>
    <t>Owner Pay</t>
  </si>
  <si>
    <t>Total Cash Paid Out</t>
  </si>
  <si>
    <t>Cash (end of month)</t>
  </si>
  <si>
    <t>Amount $</t>
  </si>
  <si>
    <t>Business/Personal Expense</t>
  </si>
  <si>
    <t>Business Bank Account</t>
  </si>
  <si>
    <t>Personal Expense</t>
  </si>
  <si>
    <t>Merchant</t>
  </si>
  <si>
    <t>Notes (optional)</t>
  </si>
  <si>
    <t>Customer (optional)</t>
  </si>
  <si>
    <t>Description (Optional)</t>
  </si>
  <si>
    <t>Month</t>
  </si>
  <si>
    <t>Cash Flow 2021</t>
  </si>
  <si>
    <t>Garbage</t>
  </si>
  <si>
    <t>Internet</t>
  </si>
  <si>
    <t>Payroll</t>
  </si>
  <si>
    <t>Repairs/Maintenance</t>
  </si>
  <si>
    <t>Utilities</t>
  </si>
  <si>
    <t>Income Category</t>
  </si>
  <si>
    <t>Security System</t>
  </si>
  <si>
    <t>Sales Tax</t>
  </si>
  <si>
    <t>Sales Before Tax</t>
  </si>
  <si>
    <t>Business Name</t>
  </si>
  <si>
    <t>Sale Total before Tax</t>
  </si>
  <si>
    <t>Sales before Tax</t>
  </si>
  <si>
    <t>Cell Phone / Land Line</t>
  </si>
  <si>
    <t>Cleaning</t>
  </si>
  <si>
    <t>Commissions</t>
  </si>
  <si>
    <t>Consulting</t>
  </si>
  <si>
    <t xml:space="preserve">Contract Labor </t>
  </si>
  <si>
    <t xml:space="preserve">Credit Card Fees </t>
  </si>
  <si>
    <t>Dues &amp; Subscriptions</t>
  </si>
  <si>
    <t>Education</t>
  </si>
  <si>
    <t>Employee Benefits</t>
  </si>
  <si>
    <t>Freight</t>
  </si>
  <si>
    <t>Loan Payments (P&amp;I)</t>
  </si>
  <si>
    <t>Office Supplies</t>
  </si>
  <si>
    <t>Outside Services</t>
  </si>
  <si>
    <t>Parking</t>
  </si>
  <si>
    <t>Real Estate Taxes</t>
  </si>
  <si>
    <t>Research &amp; Development</t>
  </si>
  <si>
    <t>Tools</t>
  </si>
  <si>
    <t>Payroll Taxes</t>
  </si>
  <si>
    <t>Easy Expense and Income Tracking Spreadsheet</t>
  </si>
  <si>
    <r>
      <rPr>
        <b/>
        <sz val="11"/>
        <color rgb="FFFF0000"/>
        <rFont val="Calibri"/>
        <family val="2"/>
        <scheme val="minor"/>
      </rPr>
      <t>Important!</t>
    </r>
    <r>
      <rPr>
        <b/>
        <sz val="11"/>
        <color theme="1"/>
        <rFont val="Calibri"/>
        <family val="2"/>
        <scheme val="minor"/>
      </rPr>
      <t xml:space="preserve"> This spreadsheet is designed to organize </t>
    </r>
    <r>
      <rPr>
        <b/>
        <sz val="11"/>
        <color rgb="FFFF0000"/>
        <rFont val="Calibri"/>
        <family val="2"/>
        <scheme val="minor"/>
      </rPr>
      <t>one calendar year</t>
    </r>
    <r>
      <rPr>
        <b/>
        <sz val="11"/>
        <color theme="1"/>
        <rFont val="Calibri"/>
        <family val="2"/>
        <scheme val="minor"/>
      </rPr>
      <t xml:space="preserve"> of business expenses and income. Create a copy of this spreadsheet for each year you need to track!</t>
    </r>
  </si>
  <si>
    <r>
      <rPr>
        <b/>
        <sz val="11"/>
        <color theme="4"/>
        <rFont val="Calibri"/>
        <family val="2"/>
        <scheme val="minor"/>
      </rPr>
      <t>Step 1:</t>
    </r>
    <r>
      <rPr>
        <sz val="11"/>
        <color theme="1"/>
        <rFont val="Calibri"/>
        <family val="2"/>
        <scheme val="minor"/>
      </rPr>
      <t xml:space="preserve"> Enter in your expenses in the "Expenses" tab. Enter the date in which the item/service was purchased, the amount of the purchase, </t>
    </r>
    <r>
      <rPr>
        <b/>
        <sz val="11"/>
        <color theme="1"/>
        <rFont val="Calibri"/>
        <family val="2"/>
        <scheme val="minor"/>
      </rPr>
      <t>choose an expense category from the drop down menu</t>
    </r>
    <r>
      <rPr>
        <sz val="11"/>
        <color theme="1"/>
        <rFont val="Calibri"/>
        <family val="2"/>
        <scheme val="minor"/>
      </rPr>
      <t>, and type in a description of the merchant from whom you purchased the item/service. You may also add a description of the purchase (optional but recommended).</t>
    </r>
    <r>
      <rPr>
        <b/>
        <sz val="11"/>
        <color theme="1"/>
        <rFont val="Calibri"/>
        <family val="2"/>
        <scheme val="minor"/>
      </rPr>
      <t xml:space="preserve"> Create a separate entry for each expense,</t>
    </r>
    <r>
      <rPr>
        <sz val="11"/>
        <color theme="1"/>
        <rFont val="Calibri"/>
        <family val="2"/>
        <scheme val="minor"/>
      </rPr>
      <t xml:space="preserve"> </t>
    </r>
    <r>
      <rPr>
        <u/>
        <sz val="11"/>
        <color theme="1"/>
        <rFont val="Calibri"/>
        <family val="2"/>
        <scheme val="minor"/>
      </rPr>
      <t>do not combine them together!</t>
    </r>
    <r>
      <rPr>
        <sz val="11"/>
        <color theme="1"/>
        <rFont val="Calibri"/>
        <family val="2"/>
        <scheme val="minor"/>
      </rPr>
      <t xml:space="preserve"> The spreadsheet assumes that you used your business bank account or credit card to make the purchase, but you can select "Personal Expense" if you did not make the purchase with your business account. </t>
    </r>
  </si>
  <si>
    <r>
      <rPr>
        <b/>
        <sz val="11"/>
        <color theme="4"/>
        <rFont val="Calibri"/>
        <family val="2"/>
        <scheme val="minor"/>
      </rPr>
      <t>Important!</t>
    </r>
    <r>
      <rPr>
        <sz val="11"/>
        <color theme="1"/>
        <rFont val="Calibri"/>
        <family val="2"/>
        <scheme val="minor"/>
      </rPr>
      <t xml:space="preserve"> </t>
    </r>
    <r>
      <rPr>
        <b/>
        <sz val="11"/>
        <color theme="1"/>
        <rFont val="Calibri"/>
        <family val="2"/>
        <scheme val="minor"/>
      </rPr>
      <t>Don't type in your own expense categories into the Expense tab</t>
    </r>
    <r>
      <rPr>
        <sz val="11"/>
        <color theme="1"/>
        <rFont val="Calibri"/>
        <family val="2"/>
        <scheme val="minor"/>
      </rPr>
      <t xml:space="preserve">. </t>
    </r>
    <r>
      <rPr>
        <u/>
        <sz val="11"/>
        <color theme="1"/>
        <rFont val="Calibri"/>
        <family val="2"/>
        <scheme val="minor"/>
      </rPr>
      <t>You must select one from the list</t>
    </r>
    <r>
      <rPr>
        <sz val="11"/>
        <color theme="1"/>
        <rFont val="Calibri"/>
        <family val="2"/>
        <scheme val="minor"/>
      </rPr>
      <t xml:space="preserve"> for the expense to show up in the reports! Contact your SBDC consultant if you need assistance adding additional categories.</t>
    </r>
  </si>
  <si>
    <r>
      <rPr>
        <b/>
        <sz val="11"/>
        <color theme="9" tint="-0.249977111117893"/>
        <rFont val="Calibri"/>
        <family val="2"/>
        <scheme val="minor"/>
      </rPr>
      <t>Step 2:</t>
    </r>
    <r>
      <rPr>
        <sz val="11"/>
        <color theme="9" tint="-0.249977111117893"/>
        <rFont val="Calibri"/>
        <family val="2"/>
        <scheme val="minor"/>
      </rPr>
      <t xml:space="preserve"> </t>
    </r>
    <r>
      <rPr>
        <sz val="11"/>
        <color theme="1"/>
        <rFont val="Calibri"/>
        <family val="2"/>
        <scheme val="minor"/>
      </rPr>
      <t xml:space="preserve">Enter in your income in the "Income" tab.  Enter the date in which you made the sale and the amount of the sale. You may have multiple entries in one day or combine multiple sales together. You may also add the customer's name and additional notes describing the sale (optional but recommended). </t>
    </r>
  </si>
  <si>
    <r>
      <rPr>
        <b/>
        <sz val="11"/>
        <color rgb="FF7030A0"/>
        <rFont val="Calibri"/>
        <family val="2"/>
        <scheme val="minor"/>
      </rPr>
      <t>Step 3</t>
    </r>
    <r>
      <rPr>
        <sz val="11"/>
        <color rgb="FF7030A0"/>
        <rFont val="Calibri"/>
        <family val="2"/>
        <scheme val="minor"/>
      </rPr>
      <t>:</t>
    </r>
    <r>
      <rPr>
        <sz val="11"/>
        <color theme="1"/>
        <rFont val="Calibri"/>
        <family val="2"/>
        <scheme val="minor"/>
      </rPr>
      <t xml:space="preserve"> Review the Reports. The Profit &amp; Loss Report shows your income and expenses by month for the year you are tracking. The Schedule C Report is a tool that can help you group your businesses expenses by categories used in Schedule C of Form 1040 federal income taxes. Contact your SBDC consultant for assistance in understanding these reports and using them to help plan for the upcoming business year. </t>
    </r>
  </si>
  <si>
    <t>Schedule C Report - Profit or Loss from Business</t>
  </si>
  <si>
    <t>Sole Proprietorship/Single Owner LLC</t>
  </si>
  <si>
    <t>Gross Receipts/Sales</t>
  </si>
  <si>
    <t>Returns and Allowances</t>
  </si>
  <si>
    <t>Cost of Goods Sold</t>
  </si>
  <si>
    <t>Gross Profit</t>
  </si>
  <si>
    <t>Other Income</t>
  </si>
  <si>
    <t>Gross Income</t>
  </si>
  <si>
    <t>Car and Truck Expenses</t>
  </si>
  <si>
    <t>Commissions and Fees</t>
  </si>
  <si>
    <t>Contract Labor</t>
  </si>
  <si>
    <t>Depletion</t>
  </si>
  <si>
    <t>Employee Benefit Programs</t>
  </si>
  <si>
    <t>Insurance (not health)</t>
  </si>
  <si>
    <t>Interest</t>
  </si>
  <si>
    <t>Legal/Professional Services</t>
  </si>
  <si>
    <t>Office expense</t>
  </si>
  <si>
    <t>Pension/profit-sharing</t>
  </si>
  <si>
    <t>Repairs and maintenance</t>
  </si>
  <si>
    <t>Supplies</t>
  </si>
  <si>
    <t>Taxes and Licenses</t>
  </si>
  <si>
    <t>Deductible meals</t>
  </si>
  <si>
    <t xml:space="preserve">Travel </t>
  </si>
  <si>
    <t>Wages</t>
  </si>
  <si>
    <t>Other expenses</t>
  </si>
  <si>
    <t>Total expenses</t>
  </si>
  <si>
    <t>Tentative profit or (loss)</t>
  </si>
  <si>
    <t>Expenses for business use of home</t>
  </si>
  <si>
    <t>Net profit or (loss)</t>
  </si>
  <si>
    <t>This spreadsheet assumes a single-entry, cash basis system of accounting.</t>
  </si>
  <si>
    <t>Gas &amp; Vehicle Expenses</t>
  </si>
  <si>
    <t>Depletion is not a common deduction for most businesses. Consult with your tax professional and manually calculate depletion if applicable.</t>
  </si>
  <si>
    <t>This tool assumes all income is part of gross receipts or sales. If "other income" is generated, manually calculate the other income total and ensure it was not also counted in Gross Receipts/Sales</t>
  </si>
  <si>
    <t>Principal and interest payments are combined together in this tool for simplicity. Calculate your interest payments from your loan statements.</t>
  </si>
  <si>
    <t>Work with your tax professional to develop a depreciation scheudule and/or Section 179 deductions for your equipment and other depreciable assets.</t>
  </si>
  <si>
    <t>Software</t>
  </si>
  <si>
    <t>Pension/Profit Sharing</t>
  </si>
  <si>
    <t>Rent/Lease - Building</t>
  </si>
  <si>
    <t>Equipment Rental/Lease</t>
  </si>
  <si>
    <t xml:space="preserve">Shop/Business Supplies </t>
  </si>
  <si>
    <t>Gross Receipts - Returns and Allowances - Cost of Goods Sold</t>
  </si>
  <si>
    <t>Gross Profit + Other Income</t>
  </si>
  <si>
    <t>Rent or lease -Vehicles/equipment</t>
  </si>
  <si>
    <t>Rent or lease - Other property</t>
  </si>
  <si>
    <t>Travel - Meals</t>
  </si>
  <si>
    <t>Travel - Not Including Meals</t>
  </si>
  <si>
    <t>Snow/Lawn Maintenance</t>
  </si>
  <si>
    <t>Car Rental (not Travel)</t>
  </si>
  <si>
    <t>Credit Card Merchant Fees</t>
  </si>
  <si>
    <t>Dues/Subscriptions</t>
  </si>
  <si>
    <t xml:space="preserve">Security </t>
  </si>
  <si>
    <t>Parking (not Travel)</t>
  </si>
  <si>
    <t>How is this number calculated?</t>
  </si>
  <si>
    <t>2021 Expense Tracking</t>
  </si>
  <si>
    <t>2021 Income Tracking</t>
  </si>
  <si>
    <t>Sales Tax (if applicable)</t>
  </si>
  <si>
    <t>2021 Tax Year</t>
  </si>
  <si>
    <t>Date (Month/Day/Year)</t>
  </si>
  <si>
    <t>P&amp;L Line 11 - Bank Charges</t>
  </si>
  <si>
    <t>P&amp;L Line 14 - Cleaning</t>
  </si>
  <si>
    <t>P&amp;L Line 18 - Credit Card Fees</t>
  </si>
  <si>
    <t>P&amp;L Line 19 - Donations</t>
  </si>
  <si>
    <t>P&amp;L Line 20 - Dues/Subscriptions</t>
  </si>
  <si>
    <t>P&amp;L Line 21 - Education</t>
  </si>
  <si>
    <t>P&amp;L Line 24 - Freight</t>
  </si>
  <si>
    <t>P&amp;L Line 9 - Advertising</t>
  </si>
  <si>
    <t>P&amp;L Line 26 - Gas and Vehicle Expenses</t>
  </si>
  <si>
    <t>P&amp;L Line 15 - Commissions</t>
  </si>
  <si>
    <t>P&amp;L Line 17 - Contract Labor</t>
  </si>
  <si>
    <t>Depreciation and Section 179</t>
  </si>
  <si>
    <t>P&amp;L Line 22- Employee Benefits</t>
  </si>
  <si>
    <t>P&amp;L Line 27 - Insurance</t>
  </si>
  <si>
    <t>P&amp;L Line 23 - Equipment Rent/Lease, P&amp;L Line 12 - Car Rental (Not Travel)</t>
  </si>
  <si>
    <r>
      <t xml:space="preserve">Northland SBDC recommends working with a qualified tax professional to file your business taxes, determine eligible business expenses, and calculate qualified business deductions. </t>
    </r>
    <r>
      <rPr>
        <b/>
        <u/>
        <sz val="11"/>
        <color rgb="FFFF0000"/>
        <rFont val="Calibri"/>
        <family val="2"/>
        <scheme val="minor"/>
      </rPr>
      <t>This tool is not meant to replace the expertise and advice that tax professionals and bookkeepers provide.</t>
    </r>
    <r>
      <rPr>
        <b/>
        <sz val="11"/>
        <color rgb="FFFF0000"/>
        <rFont val="Calibri"/>
        <family val="2"/>
        <scheme val="minor"/>
      </rPr>
      <t xml:space="preserve"> This tool will help organize your income and expenses to aid in filing your tax returns and understanding your business cash flow. </t>
    </r>
  </si>
  <si>
    <t>Work with your tax professional to calculate your deductable expenses for business use of your home</t>
  </si>
  <si>
    <t>Part I - Income</t>
  </si>
  <si>
    <t>Part II - Expenses</t>
  </si>
  <si>
    <t>Calculate Cost of Goods in Part III of Schedule C</t>
  </si>
  <si>
    <t>Green Cells Require Manual Entry</t>
  </si>
  <si>
    <t>Inventory/Cost of Goods</t>
  </si>
  <si>
    <t>Total "Inventory/Cost of Goods" from Expenses Tab</t>
  </si>
  <si>
    <t>This is the amount of purchases categorized as Inventory/Cost of Goods. Use this to help calculate your total Cost of Goods Sold in Part III of Schedule C (Line 36)</t>
  </si>
  <si>
    <t>Reminder: only use this to track income for one calendar year!</t>
  </si>
  <si>
    <t>Reminder: only use this to track expenses for one calendar year!</t>
  </si>
  <si>
    <r>
      <rPr>
        <b/>
        <sz val="11"/>
        <color theme="9" tint="-0.249977111117893"/>
        <rFont val="Calibri"/>
        <family val="2"/>
        <scheme val="minor"/>
      </rPr>
      <t>Important!</t>
    </r>
    <r>
      <rPr>
        <sz val="11"/>
        <color theme="1"/>
        <rFont val="Calibri"/>
        <family val="2"/>
        <scheme val="minor"/>
      </rPr>
      <t xml:space="preserve"> </t>
    </r>
    <r>
      <rPr>
        <b/>
        <sz val="11"/>
        <color theme="1"/>
        <rFont val="Calibri"/>
        <family val="2"/>
        <scheme val="minor"/>
      </rPr>
      <t>Do not include sales tax in "Sale Total Before Tax". Enter sales tax in its own column for that date.</t>
    </r>
    <r>
      <rPr>
        <sz val="11"/>
        <color theme="1"/>
        <rFont val="Calibri"/>
        <family val="2"/>
        <scheme val="minor"/>
      </rPr>
      <t xml:space="preserve"> If you need a tool to calculate sales tax or track sales tax for different local and county taxes, talk to your SBDC consultant about customizing this tool for you or adopting a more powerful accounting tool or point of sale system. </t>
    </r>
  </si>
  <si>
    <r>
      <rPr>
        <b/>
        <sz val="11"/>
        <color rgb="FF7030A0"/>
        <rFont val="Calibri"/>
        <family val="2"/>
        <scheme val="minor"/>
      </rPr>
      <t>Important!</t>
    </r>
    <r>
      <rPr>
        <sz val="11"/>
        <color theme="1"/>
        <rFont val="Calibri"/>
        <family val="2"/>
        <scheme val="minor"/>
      </rPr>
      <t xml:space="preserve"> </t>
    </r>
    <r>
      <rPr>
        <b/>
        <u/>
        <sz val="11"/>
        <color theme="1"/>
        <rFont val="Calibri"/>
        <family val="2"/>
        <scheme val="minor"/>
      </rPr>
      <t>Working with a qualified tax professional is recommended</t>
    </r>
    <r>
      <rPr>
        <sz val="11"/>
        <color theme="1"/>
        <rFont val="Calibri"/>
        <family val="2"/>
        <scheme val="minor"/>
      </rPr>
      <t xml:space="preserve"> to help determine which of your documented expenses are qualified business expenses and what other tax deductions your business might be eligible to claim. This is a tool to help you categorize your expenses in preparation for filing your taxes, but you as the business owner and your paid tax professional are responsible for certifying that your tax return is accurate.</t>
    </r>
  </si>
  <si>
    <t>Certain cells and reports in this workbook are locked. To unlock this workbook, use password nemnsbdc</t>
  </si>
  <si>
    <t>P&amp;L Line 5 - Sales Before Tax + P&amp;L Line 6 - Sales Tax Collected</t>
  </si>
  <si>
    <t>Sales Tax Payments</t>
  </si>
  <si>
    <t>Gross Income - Total expenses</t>
  </si>
  <si>
    <t>Tentative profit or (loss) - Expenses for business use of home</t>
  </si>
  <si>
    <t>Sum of all expenses listed above</t>
  </si>
  <si>
    <t>Blue Cells Automatically Calculate</t>
  </si>
  <si>
    <t>Revision History</t>
  </si>
  <si>
    <t>Revised Category Dropdown from "Rent/Lease" to "Rent/Lease - Building". This may impact if Rent/Lease payments are showing in the P&amp;L Report</t>
  </si>
  <si>
    <t>Revised Category Dropdown from "Shop Supplies" to "Shop/Business Supplies". This may impact if Shop/Business Supply expenses are showing in the P&amp;L Report</t>
  </si>
  <si>
    <t>Revised Category Dropdown from "Travel" to "Travel - Not Including Meals" and "Travel - Meals". This may impact if Travel expenses are showing in the P&amp;L Report</t>
  </si>
  <si>
    <t>Revised various notes for P&amp;L Line numbers in the Schedule C Report tab. No functional change</t>
  </si>
  <si>
    <t>Refunds/Bad Debts</t>
  </si>
  <si>
    <t>Combined Category Dropdown for "Refunds" and "Bad Debts" and updated the P&amp;L Report. This may impact if Refund/Bad Debt expenses show on the P&amp;L Report</t>
  </si>
  <si>
    <t>Licenses</t>
  </si>
  <si>
    <t>Added Category Dropdown for "Licenses" and to the P&amp;L Report. This may impact if License expenses are showing in the P&amp;L Report</t>
  </si>
  <si>
    <t>P&amp;L Line 31 - Office Supplies, P&amp;L Line 37 - Postage, P&amp;L Line 48 - Software</t>
  </si>
  <si>
    <t>P&amp;L Line 36 - Pension/Profit Sharing</t>
  </si>
  <si>
    <t>P&amp;L Line 41 - Rent/Lease</t>
  </si>
  <si>
    <t>P&amp;L Line 42 - Repairs/Maintenance</t>
  </si>
  <si>
    <t>P&amp;L Line 46 - Shop/Business Supplies</t>
  </si>
  <si>
    <t>P&amp;L Line 50 - Travel Not Including Meals</t>
  </si>
  <si>
    <t>50% of P&amp;L Line 51 - Travel - Meals</t>
  </si>
  <si>
    <t>P&amp;L Line 13 - Phone, P&amp;L Line 25 - Garbage, P&amp;L Line 28 - Internet, P&amp;L Line 52 - Utilities</t>
  </si>
  <si>
    <t>P&amp;L Line 33 - Payroll, P&amp;L Line 34 - Payroll Taxes. NOTE: do not include the employee's contribution to FICA as part of the wages the business paid</t>
  </si>
  <si>
    <t>P&amp;L Line 35 - Parking</t>
  </si>
  <si>
    <t>P&amp;L Line 38 - Printing</t>
  </si>
  <si>
    <t>P&amp;L Line 43 - Research &amp; Development</t>
  </si>
  <si>
    <t>P&amp;L Line 45 - Security</t>
  </si>
  <si>
    <t>P&amp;L Line 47 - Snow/Lawn Maintenance</t>
  </si>
  <si>
    <t>P&amp;L Line 49 - Tools</t>
  </si>
  <si>
    <t>P&amp;L Line 10 - Accounting, P&amp;L Line 16 - Consulting, P&amp;L Line 32 - Outside Services</t>
  </si>
  <si>
    <t>P&amp;L Line 29 - Licenses, P&amp;L Line 39 - Real Estate Taxes, P&amp;L Line 44 - Sales Tax Payments</t>
  </si>
  <si>
    <t>P&amp;L Line 40 - Refunds/Bad Debts</t>
  </si>
  <si>
    <t>Revision: April 21, 2021</t>
  </si>
  <si>
    <t>Small Business Development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</si>
</sst>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8"/>
      <name val="Verdana"/>
      <family val="2"/>
    </font>
    <font>
      <sz val="8"/>
      <color theme="1"/>
      <name val="Verdana"/>
      <family val="2"/>
    </font>
    <font>
      <sz val="8"/>
      <name val="Verdana"/>
      <family val="2"/>
    </font>
    <font>
      <b/>
      <sz val="8"/>
      <color theme="1"/>
      <name val="Verdana"/>
      <family val="2"/>
    </font>
    <font>
      <b/>
      <i/>
      <sz val="8"/>
      <name val="Verdana"/>
      <family val="2"/>
    </font>
    <font>
      <sz val="8"/>
      <color indexed="16"/>
      <name val="Verdana"/>
      <family val="2"/>
    </font>
    <font>
      <i/>
      <sz val="8"/>
      <name val="Verdana"/>
      <family val="2"/>
    </font>
    <font>
      <b/>
      <sz val="11"/>
      <name val="Calibri"/>
      <family val="2"/>
      <scheme val="minor"/>
    </font>
    <font>
      <sz val="10"/>
      <color theme="1"/>
      <name val="Arial"/>
      <family val="2"/>
    </font>
    <font>
      <sz val="12"/>
      <color theme="1"/>
      <name val="Arial"/>
      <family val="2"/>
    </font>
    <font>
      <u/>
      <sz val="11"/>
      <color theme="10"/>
      <name val="Calibri"/>
      <family val="2"/>
      <scheme val="minor"/>
    </font>
    <font>
      <b/>
      <sz val="11"/>
      <color rgb="FFFF0000"/>
      <name val="Calibri"/>
      <family val="2"/>
      <scheme val="minor"/>
    </font>
    <font>
      <u/>
      <sz val="11"/>
      <color theme="1"/>
      <name val="Calibri"/>
      <family val="2"/>
      <scheme val="minor"/>
    </font>
    <font>
      <b/>
      <sz val="11"/>
      <color theme="4"/>
      <name val="Calibri"/>
      <family val="2"/>
      <scheme val="minor"/>
    </font>
    <font>
      <b/>
      <sz val="11"/>
      <color theme="9" tint="-0.249977111117893"/>
      <name val="Calibri"/>
      <family val="2"/>
      <scheme val="minor"/>
    </font>
    <font>
      <sz val="11"/>
      <color theme="9" tint="-0.249977111117893"/>
      <name val="Calibri"/>
      <family val="2"/>
      <scheme val="minor"/>
    </font>
    <font>
      <b/>
      <sz val="11"/>
      <color rgb="FF7030A0"/>
      <name val="Calibri"/>
      <family val="2"/>
      <scheme val="minor"/>
    </font>
    <font>
      <sz val="11"/>
      <color rgb="FF7030A0"/>
      <name val="Calibri"/>
      <family val="2"/>
      <scheme val="minor"/>
    </font>
    <font>
      <b/>
      <u/>
      <sz val="11"/>
      <color theme="10"/>
      <name val="Calibri"/>
      <family val="2"/>
      <scheme val="minor"/>
    </font>
    <font>
      <sz val="11"/>
      <color rgb="FFFF0000"/>
      <name val="Calibri"/>
      <family val="2"/>
      <scheme val="minor"/>
    </font>
    <font>
      <b/>
      <u/>
      <sz val="11"/>
      <color rgb="FFFF0000"/>
      <name val="Calibri"/>
      <family val="2"/>
      <scheme val="minor"/>
    </font>
    <font>
      <u/>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indexed="5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double">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70">
    <xf numFmtId="0" fontId="0" fillId="0" borderId="0" xfId="0"/>
    <xf numFmtId="0" fontId="2" fillId="0" borderId="0" xfId="0" applyFont="1"/>
    <xf numFmtId="1" fontId="0" fillId="0" borderId="0" xfId="0" applyNumberFormat="1"/>
    <xf numFmtId="0" fontId="10" fillId="0" borderId="0" xfId="0" applyFont="1"/>
    <xf numFmtId="15" fontId="0" fillId="0" borderId="0" xfId="0" applyNumberFormat="1"/>
    <xf numFmtId="0" fontId="21" fillId="0" borderId="0" xfId="4" applyFont="1"/>
    <xf numFmtId="0" fontId="22" fillId="0" borderId="0" xfId="0" applyFont="1"/>
    <xf numFmtId="2" fontId="0" fillId="0" borderId="0" xfId="0" applyNumberFormat="1"/>
    <xf numFmtId="2" fontId="10" fillId="0" borderId="0" xfId="0" applyNumberFormat="1" applyFont="1"/>
    <xf numFmtId="0" fontId="0" fillId="0" borderId="0" xfId="0" applyProtection="1">
      <protection locked="0"/>
    </xf>
    <xf numFmtId="41" fontId="5" fillId="0" borderId="0" xfId="2" applyNumberFormat="1" applyFont="1" applyAlignment="1" applyProtection="1">
      <alignment horizontal="center" wrapText="1"/>
      <protection locked="0"/>
    </xf>
    <xf numFmtId="0" fontId="0" fillId="0" borderId="0" xfId="0" applyProtection="1"/>
    <xf numFmtId="0" fontId="3" fillId="2" borderId="0" xfId="0" applyFont="1" applyFill="1" applyAlignment="1" applyProtection="1">
      <alignment horizontal="left" vertical="center" wrapText="1"/>
    </xf>
    <xf numFmtId="44" fontId="3" fillId="0" borderId="0" xfId="2" applyFont="1" applyAlignment="1" applyProtection="1">
      <alignment horizontal="center" vertical="center" wrapText="1"/>
    </xf>
    <xf numFmtId="164" fontId="4" fillId="0" borderId="1" xfId="0" applyNumberFormat="1" applyFont="1" applyBorder="1" applyAlignment="1" applyProtection="1">
      <alignment horizontal="center" vertical="center"/>
    </xf>
    <xf numFmtId="17" fontId="4" fillId="0" borderId="0" xfId="0" applyNumberFormat="1" applyFont="1" applyAlignment="1" applyProtection="1">
      <alignment horizontal="center" vertical="center"/>
    </xf>
    <xf numFmtId="0" fontId="5" fillId="0" borderId="0" xfId="0" applyFont="1" applyAlignment="1" applyProtection="1">
      <alignment horizontal="left" vertical="center" wrapText="1"/>
    </xf>
    <xf numFmtId="165" fontId="5" fillId="0" borderId="0" xfId="0" applyNumberFormat="1" applyFont="1" applyAlignment="1" applyProtection="1">
      <alignment horizontal="center"/>
    </xf>
    <xf numFmtId="165" fontId="6" fillId="3" borderId="0" xfId="0" applyNumberFormat="1" applyFont="1" applyFill="1" applyProtection="1"/>
    <xf numFmtId="0" fontId="3" fillId="0" borderId="0" xfId="0" applyFont="1" applyAlignment="1" applyProtection="1">
      <alignment horizontal="left" vertical="center" wrapText="1"/>
    </xf>
    <xf numFmtId="0" fontId="7" fillId="4" borderId="0" xfId="0" applyFont="1" applyFill="1" applyAlignment="1" applyProtection="1">
      <alignment horizontal="left" vertical="center" wrapText="1"/>
    </xf>
    <xf numFmtId="165" fontId="8" fillId="5" borderId="0" xfId="0" applyNumberFormat="1" applyFont="1" applyFill="1" applyProtection="1"/>
    <xf numFmtId="0" fontId="5" fillId="4" borderId="0" xfId="0" applyFont="1" applyFill="1" applyAlignment="1" applyProtection="1">
      <alignment horizontal="left" vertical="center" wrapText="1"/>
    </xf>
    <xf numFmtId="3" fontId="5" fillId="6" borderId="2" xfId="1" applyNumberFormat="1" applyFont="1" applyFill="1" applyBorder="1" applyAlignment="1" applyProtection="1"/>
    <xf numFmtId="165" fontId="5" fillId="0" borderId="0" xfId="0" applyNumberFormat="1" applyFont="1" applyProtection="1"/>
    <xf numFmtId="0" fontId="3" fillId="0" borderId="3" xfId="0" applyFont="1" applyBorder="1" applyAlignment="1" applyProtection="1">
      <alignment horizontal="left" vertical="center" wrapText="1"/>
    </xf>
    <xf numFmtId="0" fontId="3" fillId="4" borderId="3" xfId="0" applyFont="1" applyFill="1" applyBorder="1" applyAlignment="1" applyProtection="1">
      <alignment horizontal="left" vertical="center" wrapText="1"/>
    </xf>
    <xf numFmtId="3" fontId="5" fillId="0" borderId="3" xfId="0" applyNumberFormat="1" applyFont="1" applyBorder="1" applyProtection="1"/>
    <xf numFmtId="165" fontId="5" fillId="0" borderId="4" xfId="0" applyNumberFormat="1" applyFont="1" applyBorder="1" applyProtection="1"/>
    <xf numFmtId="3" fontId="5" fillId="5" borderId="0" xfId="0" applyNumberFormat="1" applyFont="1" applyFill="1" applyProtection="1"/>
    <xf numFmtId="165" fontId="5" fillId="5" borderId="0" xfId="0" applyNumberFormat="1" applyFont="1" applyFill="1" applyProtection="1"/>
    <xf numFmtId="0" fontId="4" fillId="0" borderId="0" xfId="0" applyFont="1" applyProtection="1"/>
    <xf numFmtId="0" fontId="5" fillId="0" borderId="0" xfId="0" applyFont="1" applyAlignment="1" applyProtection="1">
      <alignment horizontal="left" wrapText="1"/>
    </xf>
    <xf numFmtId="9" fontId="4" fillId="0" borderId="0" xfId="3" applyFont="1" applyBorder="1" applyProtection="1"/>
    <xf numFmtId="0" fontId="5" fillId="0" borderId="0" xfId="0" applyFont="1" applyProtection="1"/>
    <xf numFmtId="0" fontId="5" fillId="4" borderId="0" xfId="0" applyFont="1" applyFill="1" applyProtection="1"/>
    <xf numFmtId="0" fontId="3" fillId="0" borderId="5" xfId="0" applyFont="1" applyBorder="1" applyAlignment="1" applyProtection="1">
      <alignment horizontal="left" vertical="center" wrapText="1"/>
    </xf>
    <xf numFmtId="0" fontId="5" fillId="4" borderId="6" xfId="0" applyFont="1" applyFill="1" applyBorder="1" applyAlignment="1" applyProtection="1">
      <alignment horizontal="left" vertical="center" wrapText="1"/>
    </xf>
    <xf numFmtId="165" fontId="5" fillId="0" borderId="6" xfId="0" applyNumberFormat="1" applyFont="1" applyBorder="1" applyProtection="1"/>
    <xf numFmtId="0" fontId="3" fillId="0" borderId="6" xfId="0" applyFont="1" applyBorder="1" applyAlignment="1" applyProtection="1">
      <alignment horizontal="left" vertical="center" wrapText="1"/>
    </xf>
    <xf numFmtId="0" fontId="9" fillId="4" borderId="6" xfId="0" applyFont="1" applyFill="1" applyBorder="1" applyAlignment="1" applyProtection="1">
      <alignment horizontal="left" vertical="center" wrapText="1"/>
    </xf>
    <xf numFmtId="165" fontId="5" fillId="0" borderId="7" xfId="0" applyNumberFormat="1" applyFont="1" applyBorder="1" applyProtection="1"/>
    <xf numFmtId="0" fontId="3" fillId="0" borderId="8" xfId="0" applyFont="1" applyBorder="1" applyAlignment="1" applyProtection="1">
      <alignment horizontal="left" vertical="center" wrapText="1"/>
    </xf>
    <xf numFmtId="42" fontId="3" fillId="4" borderId="4" xfId="2" applyNumberFormat="1" applyFont="1" applyFill="1" applyBorder="1" applyAlignment="1" applyProtection="1">
      <alignment horizontal="left" wrapText="1"/>
    </xf>
    <xf numFmtId="165" fontId="3" fillId="0" borderId="4" xfId="0" applyNumberFormat="1" applyFont="1" applyBorder="1" applyProtection="1"/>
    <xf numFmtId="165" fontId="4" fillId="0" borderId="0" xfId="0" applyNumberFormat="1" applyFont="1" applyProtection="1"/>
    <xf numFmtId="166" fontId="11" fillId="7" borderId="0" xfId="0" applyNumberFormat="1" applyFont="1" applyFill="1" applyProtection="1"/>
    <xf numFmtId="166" fontId="11" fillId="0" borderId="0" xfId="0" applyNumberFormat="1" applyFont="1" applyProtection="1"/>
    <xf numFmtId="0" fontId="11" fillId="0" borderId="0" xfId="0" applyFont="1" applyProtection="1"/>
    <xf numFmtId="0" fontId="12" fillId="0" borderId="0" xfId="0" applyFont="1" applyProtection="1"/>
    <xf numFmtId="0" fontId="2" fillId="0" borderId="0" xfId="0" applyFont="1" applyProtection="1"/>
    <xf numFmtId="0" fontId="14" fillId="0" borderId="0" xfId="0" applyFont="1" applyAlignment="1" applyProtection="1">
      <alignment horizontal="center" wrapText="1"/>
    </xf>
    <xf numFmtId="0" fontId="24" fillId="9" borderId="0" xfId="0" applyFont="1" applyFill="1" applyAlignment="1" applyProtection="1">
      <alignment horizontal="center" wrapText="1"/>
    </xf>
    <xf numFmtId="0" fontId="24" fillId="8" borderId="0" xfId="0" applyFont="1" applyFill="1" applyAlignment="1" applyProtection="1">
      <alignment horizontal="center" wrapText="1"/>
    </xf>
    <xf numFmtId="165" fontId="0" fillId="9" borderId="0" xfId="0" applyNumberFormat="1" applyFill="1" applyProtection="1"/>
    <xf numFmtId="44" fontId="0" fillId="0" borderId="0" xfId="0" applyNumberFormat="1" applyProtection="1"/>
    <xf numFmtId="0" fontId="0" fillId="0" borderId="0" xfId="0" applyAlignment="1" applyProtection="1">
      <alignment horizontal="left"/>
    </xf>
    <xf numFmtId="0" fontId="0" fillId="0" borderId="0" xfId="0" applyAlignment="1" applyProtection="1">
      <alignment horizontal="left" indent="2"/>
    </xf>
    <xf numFmtId="165" fontId="0" fillId="8" borderId="0" xfId="0" applyNumberFormat="1" applyFill="1" applyProtection="1">
      <protection locked="0"/>
    </xf>
    <xf numFmtId="44" fontId="0" fillId="8" borderId="0" xfId="0" applyNumberFormat="1" applyFill="1" applyProtection="1">
      <protection locked="0"/>
    </xf>
    <xf numFmtId="14" fontId="0" fillId="0" borderId="0" xfId="0" applyNumberFormat="1" applyProtection="1">
      <protection locked="0"/>
    </xf>
    <xf numFmtId="2" fontId="0" fillId="0" borderId="0" xfId="0" applyNumberFormat="1" applyProtection="1">
      <protection locked="0"/>
    </xf>
    <xf numFmtId="0" fontId="0" fillId="0" borderId="0" xfId="0" applyNumberFormat="1" applyProtection="1">
      <protection locked="0"/>
    </xf>
    <xf numFmtId="0" fontId="2" fillId="0" borderId="0" xfId="0" applyFont="1" applyProtection="1">
      <protection locked="0"/>
    </xf>
    <xf numFmtId="14" fontId="0" fillId="0" borderId="0" xfId="0" applyNumberFormat="1"/>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left" wrapText="1"/>
    </xf>
    <xf numFmtId="0" fontId="0" fillId="0" borderId="0" xfId="0" applyAlignment="1">
      <alignment horizontal="left" wrapText="1"/>
    </xf>
    <xf numFmtId="0" fontId="14" fillId="0" borderId="0" xfId="0" applyFont="1" applyAlignment="1" applyProtection="1">
      <alignment horizontal="center" wrapText="1"/>
    </xf>
  </cellXfs>
  <cellStyles count="5">
    <cellStyle name="Comma" xfId="1" builtinId="3"/>
    <cellStyle name="Currency" xfId="2" builtinId="4"/>
    <cellStyle name="Hyperlink" xfId="4" builtinId="8"/>
    <cellStyle name="Normal" xfId="0" builtinId="0"/>
    <cellStyle name="Percent" xfId="3" builtinId="5"/>
  </cellStyles>
  <dxfs count="20">
    <dxf>
      <protection locked="1" hidden="0"/>
    </dxf>
    <dxf>
      <protection locked="1" hidden="0"/>
    </dxf>
    <dxf>
      <font>
        <b/>
        <i val="0"/>
        <strike val="0"/>
        <condense val="0"/>
        <extend val="0"/>
        <outline val="0"/>
        <shadow val="0"/>
        <u val="none"/>
        <vertAlign val="baseline"/>
        <sz val="11"/>
        <color theme="1"/>
        <name val="Calibri"/>
        <family val="2"/>
        <scheme val="minor"/>
      </font>
      <protection locked="1" hidden="0"/>
    </dxf>
    <dxf>
      <numFmt numFmtId="0" formatCode="General"/>
      <protection locked="0" hidden="0"/>
    </dxf>
    <dxf>
      <protection locked="0" hidden="0"/>
    </dxf>
    <dxf>
      <protection locked="0" hidden="0"/>
    </dxf>
    <dxf>
      <numFmt numFmtId="2" formatCode="0.00"/>
      <protection locked="0" hidden="0"/>
    </dxf>
    <dxf>
      <protection locked="0" hidden="0"/>
    </dxf>
    <dxf>
      <protection locked="0" hidden="0"/>
    </dxf>
    <dxf>
      <protection locked="0" hidden="0"/>
    </dxf>
    <dxf>
      <font>
        <b/>
        <i val="0"/>
        <strike val="0"/>
        <condense val="0"/>
        <extend val="0"/>
        <outline val="0"/>
        <shadow val="0"/>
        <u val="none"/>
        <vertAlign val="baseline"/>
        <sz val="11"/>
        <color auto="1"/>
        <name val="Calibri"/>
        <family val="2"/>
        <scheme val="minor"/>
      </font>
    </dxf>
    <dxf>
      <numFmt numFmtId="0" formatCode="General"/>
      <protection locked="0" hidden="0"/>
    </dxf>
    <dxf>
      <protection locked="0" hidden="0"/>
    </dxf>
    <dxf>
      <protection locked="0" hidden="0"/>
    </dxf>
    <dxf>
      <protection locked="0" hidden="0"/>
    </dxf>
    <dxf>
      <protection locked="0" hidden="0"/>
    </dxf>
    <dxf>
      <numFmt numFmtId="2" formatCode="0.00"/>
      <protection locked="0" hidden="0"/>
    </dxf>
    <dxf>
      <protection locked="0" hidden="0"/>
    </dxf>
    <dxf>
      <protection locked="0" hidden="0"/>
    </dxf>
    <dxf>
      <font>
        <b/>
        <i val="0"/>
        <strike val="0"/>
        <condense val="0"/>
        <extend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B9D352-A08E-481C-8BF6-5CC265986BC2}" name="Table1" displayName="Table1" ref="A5:G349" totalsRowShown="0" headerRowDxfId="19" dataDxfId="18">
  <autoFilter ref="A5:G349" xr:uid="{6FEA9F98-55B2-4D6C-8B55-5A880D7361B4}"/>
  <tableColumns count="7">
    <tableColumn id="1" xr3:uid="{F871F1AE-B052-4E03-9423-81C4F952B6C0}" name="Date (Month/Day/Year)" dataDxfId="17"/>
    <tableColumn id="2" xr3:uid="{856C1937-F885-4729-9968-F3795C2D3470}" name="Amount $" dataDxfId="16"/>
    <tableColumn id="3" xr3:uid="{05A295D8-BF44-4C5C-BD93-B0BC8018B836}" name="Expense Category" dataDxfId="15"/>
    <tableColumn id="4" xr3:uid="{EAAE4782-9F40-47B8-AB83-4EB11F7159BD}" name="Merchant" dataDxfId="14"/>
    <tableColumn id="5" xr3:uid="{D5ECBD52-2E30-4C01-A3A5-997388A8F2C6}" name="Description (Optional)" dataDxfId="13"/>
    <tableColumn id="7" xr3:uid="{4FE05E25-8D75-4FE5-8964-8508C2EBDC2B}" name="Business/Personal Expense" dataDxfId="12"/>
    <tableColumn id="8" xr3:uid="{D6F45B20-36CB-4EAA-9E7E-63D602F9D9BD}" name="Month" dataDxfId="11">
      <calculatedColumnFormula>MONTH(Table1[[#This Row],[Date (Month/Day/Year)]])</calculatedColumnFormula>
    </tableColumn>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6BF2DB8-021A-4A5B-946D-C5D3FD2AE57F}" name="Table8" displayName="Table8" ref="A5:F516" totalsRowShown="0" headerRowDxfId="10" dataDxfId="9">
  <autoFilter ref="A5:F516" xr:uid="{EEA4B935-CF96-4F53-8440-2A61D3FE2295}"/>
  <tableColumns count="6">
    <tableColumn id="1" xr3:uid="{06373DB5-BFF6-4FC4-B246-DE5D8553F486}" name="Date (Month/Day/Year)" dataDxfId="8"/>
    <tableColumn id="4" xr3:uid="{5A7ECE42-E18F-4707-9A95-C3F320B99091}" name="Sale Total before Tax" dataDxfId="7"/>
    <tableColumn id="2" xr3:uid="{771CAD4E-E988-4503-B62E-5BA50E514BE2}" name="Sales Tax (if applicable)" dataDxfId="6">
      <calculatedColumnFormula>ROUND(0.07875*Table8[[#This Row],[Sale Total before Tax]]*0.75,2)</calculatedColumnFormula>
    </tableColumn>
    <tableColumn id="5" xr3:uid="{F99A5526-1995-496A-B054-EE898D13FE8C}" name="Customer (optional)" dataDxfId="5"/>
    <tableColumn id="6" xr3:uid="{2DE83030-0EAA-4C1C-A6B2-87752DA2108D}" name="Notes (optional)" dataDxfId="4"/>
    <tableColumn id="7" xr3:uid="{1F87B58C-27F7-4DF6-A53D-984276EBB9FE}" name="Month" dataDxfId="3">
      <calculatedColumnFormula>MONTH(Table8[[#This Row],[Date (Month/Day/Year)]])</calculatedColumnFormula>
    </tableColumn>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3C7026-C56C-4527-B477-5A19901980E7}" name="Table3" displayName="Table3" ref="E3:E5" totalsRowShown="0" headerRowDxfId="2" dataDxfId="1">
  <autoFilter ref="E3:E5" xr:uid="{B1BE736C-C7DE-4D7D-8131-B68085D1F6F0}"/>
  <tableColumns count="1">
    <tableColumn id="1" xr3:uid="{08800BD4-5E6D-4E05-A22C-6B9A700241CE}" name="Business/Personal Expense"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1E2B-B8D5-4768-9D57-3DD2EAA9275E}">
  <dimension ref="A1:H65"/>
  <sheetViews>
    <sheetView topLeftCell="A37" workbookViewId="0">
      <selection activeCell="K13" sqref="K13"/>
    </sheetView>
  </sheetViews>
  <sheetFormatPr defaultRowHeight="14.4" x14ac:dyDescent="0.3"/>
  <cols>
    <col min="1" max="1" width="9.5546875" bestFit="1" customWidth="1"/>
  </cols>
  <sheetData>
    <row r="1" spans="1:8" x14ac:dyDescent="0.3">
      <c r="A1" s="1" t="s">
        <v>197</v>
      </c>
    </row>
    <row r="2" spans="1:8" x14ac:dyDescent="0.3">
      <c r="A2" s="5"/>
    </row>
    <row r="3" spans="1:8" x14ac:dyDescent="0.3">
      <c r="A3" s="1" t="s">
        <v>70</v>
      </c>
    </row>
    <row r="4" spans="1:8" x14ac:dyDescent="0.3">
      <c r="A4" s="4" t="s">
        <v>196</v>
      </c>
    </row>
    <row r="5" spans="1:8" x14ac:dyDescent="0.3">
      <c r="A5" t="s">
        <v>105</v>
      </c>
    </row>
    <row r="8" spans="1:8" x14ac:dyDescent="0.3">
      <c r="A8" s="67" t="s">
        <v>71</v>
      </c>
      <c r="B8" s="67"/>
      <c r="C8" s="67"/>
      <c r="D8" s="67"/>
      <c r="E8" s="67"/>
      <c r="F8" s="67"/>
      <c r="G8" s="67"/>
      <c r="H8" s="67"/>
    </row>
    <row r="9" spans="1:8" x14ac:dyDescent="0.3">
      <c r="A9" s="67"/>
      <c r="B9" s="67"/>
      <c r="C9" s="67"/>
      <c r="D9" s="67"/>
      <c r="E9" s="67"/>
      <c r="F9" s="67"/>
      <c r="G9" s="67"/>
      <c r="H9" s="67"/>
    </row>
    <row r="10" spans="1:8" x14ac:dyDescent="0.3">
      <c r="A10" s="67"/>
      <c r="B10" s="67"/>
      <c r="C10" s="67"/>
      <c r="D10" s="67"/>
      <c r="E10" s="67"/>
      <c r="F10" s="67"/>
      <c r="G10" s="67"/>
      <c r="H10" s="67"/>
    </row>
    <row r="12" spans="1:8" ht="14.4" customHeight="1" x14ac:dyDescent="0.3">
      <c r="A12" s="66"/>
      <c r="B12" s="66"/>
      <c r="C12" s="66"/>
      <c r="D12" s="66"/>
      <c r="E12" s="66"/>
      <c r="F12" s="66"/>
      <c r="G12" s="66"/>
      <c r="H12" s="66"/>
    </row>
    <row r="13" spans="1:8" x14ac:dyDescent="0.3">
      <c r="A13" s="66"/>
      <c r="B13" s="66"/>
      <c r="C13" s="66"/>
      <c r="D13" s="66"/>
      <c r="E13" s="66"/>
      <c r="F13" s="66"/>
      <c r="G13" s="66"/>
      <c r="H13" s="66"/>
    </row>
    <row r="14" spans="1:8" x14ac:dyDescent="0.3">
      <c r="A14" s="66"/>
      <c r="B14" s="66"/>
      <c r="C14" s="66"/>
      <c r="D14" s="66"/>
      <c r="E14" s="66"/>
      <c r="F14" s="66"/>
      <c r="G14" s="66"/>
      <c r="H14" s="66"/>
    </row>
    <row r="15" spans="1:8" x14ac:dyDescent="0.3">
      <c r="A15" s="66"/>
      <c r="B15" s="66"/>
      <c r="C15" s="66"/>
      <c r="D15" s="66"/>
      <c r="E15" s="66"/>
      <c r="F15" s="66"/>
      <c r="G15" s="66"/>
      <c r="H15" s="66"/>
    </row>
    <row r="17" spans="1:8" ht="14.4" customHeight="1" x14ac:dyDescent="0.3">
      <c r="A17" s="66" t="s">
        <v>72</v>
      </c>
      <c r="B17" s="66"/>
      <c r="C17" s="66"/>
      <c r="D17" s="66"/>
      <c r="E17" s="66"/>
      <c r="F17" s="66"/>
      <c r="G17" s="66"/>
      <c r="H17" s="66"/>
    </row>
    <row r="18" spans="1:8" x14ac:dyDescent="0.3">
      <c r="A18" s="66"/>
      <c r="B18" s="66"/>
      <c r="C18" s="66"/>
      <c r="D18" s="66"/>
      <c r="E18" s="66"/>
      <c r="F18" s="66"/>
      <c r="G18" s="66"/>
      <c r="H18" s="66"/>
    </row>
    <row r="19" spans="1:8" x14ac:dyDescent="0.3">
      <c r="A19" s="66"/>
      <c r="B19" s="66"/>
      <c r="C19" s="66"/>
      <c r="D19" s="66"/>
      <c r="E19" s="66"/>
      <c r="F19" s="66"/>
      <c r="G19" s="66"/>
      <c r="H19" s="66"/>
    </row>
    <row r="20" spans="1:8" x14ac:dyDescent="0.3">
      <c r="A20" s="66"/>
      <c r="B20" s="66"/>
      <c r="C20" s="66"/>
      <c r="D20" s="66"/>
      <c r="E20" s="66"/>
      <c r="F20" s="66"/>
      <c r="G20" s="66"/>
      <c r="H20" s="66"/>
    </row>
    <row r="21" spans="1:8" x14ac:dyDescent="0.3">
      <c r="A21" s="66"/>
      <c r="B21" s="66"/>
      <c r="C21" s="66"/>
      <c r="D21" s="66"/>
      <c r="E21" s="66"/>
      <c r="F21" s="66"/>
      <c r="G21" s="66"/>
      <c r="H21" s="66"/>
    </row>
    <row r="22" spans="1:8" x14ac:dyDescent="0.3">
      <c r="A22" s="66"/>
      <c r="B22" s="66"/>
      <c r="C22" s="66"/>
      <c r="D22" s="66"/>
      <c r="E22" s="66"/>
      <c r="F22" s="66"/>
      <c r="G22" s="66"/>
      <c r="H22" s="66"/>
    </row>
    <row r="23" spans="1:8" x14ac:dyDescent="0.3">
      <c r="A23" s="66"/>
      <c r="B23" s="66"/>
      <c r="C23" s="66"/>
      <c r="D23" s="66"/>
      <c r="E23" s="66"/>
      <c r="F23" s="66"/>
      <c r="G23" s="66"/>
      <c r="H23" s="66"/>
    </row>
    <row r="24" spans="1:8" ht="22.8" customHeight="1" x14ac:dyDescent="0.3">
      <c r="A24" s="66"/>
      <c r="B24" s="66"/>
      <c r="C24" s="66"/>
      <c r="D24" s="66"/>
      <c r="E24" s="66"/>
      <c r="F24" s="66"/>
      <c r="G24" s="66"/>
      <c r="H24" s="66"/>
    </row>
    <row r="25" spans="1:8" ht="14.4" customHeight="1" x14ac:dyDescent="0.3">
      <c r="A25" s="68" t="s">
        <v>73</v>
      </c>
      <c r="B25" s="68"/>
      <c r="C25" s="68"/>
      <c r="D25" s="68"/>
      <c r="E25" s="68"/>
      <c r="F25" s="68"/>
      <c r="G25" s="68"/>
      <c r="H25" s="68"/>
    </row>
    <row r="26" spans="1:8" x14ac:dyDescent="0.3">
      <c r="A26" s="68"/>
      <c r="B26" s="68"/>
      <c r="C26" s="68"/>
      <c r="D26" s="68"/>
      <c r="E26" s="68"/>
      <c r="F26" s="68"/>
      <c r="G26" s="68"/>
      <c r="H26" s="68"/>
    </row>
    <row r="27" spans="1:8" x14ac:dyDescent="0.3">
      <c r="A27" s="68"/>
      <c r="B27" s="68"/>
      <c r="C27" s="68"/>
      <c r="D27" s="68"/>
      <c r="E27" s="68"/>
      <c r="F27" s="68"/>
      <c r="G27" s="68"/>
      <c r="H27" s="68"/>
    </row>
    <row r="29" spans="1:8" x14ac:dyDescent="0.3">
      <c r="A29" s="66" t="s">
        <v>74</v>
      </c>
      <c r="B29" s="66"/>
      <c r="C29" s="66"/>
      <c r="D29" s="66"/>
      <c r="E29" s="66"/>
      <c r="F29" s="66"/>
      <c r="G29" s="66"/>
      <c r="H29" s="66"/>
    </row>
    <row r="30" spans="1:8" x14ac:dyDescent="0.3">
      <c r="A30" s="66"/>
      <c r="B30" s="66"/>
      <c r="C30" s="66"/>
      <c r="D30" s="66"/>
      <c r="E30" s="66"/>
      <c r="F30" s="66"/>
      <c r="G30" s="66"/>
      <c r="H30" s="66"/>
    </row>
    <row r="31" spans="1:8" x14ac:dyDescent="0.3">
      <c r="A31" s="66"/>
      <c r="B31" s="66"/>
      <c r="C31" s="66"/>
      <c r="D31" s="66"/>
      <c r="E31" s="66"/>
      <c r="F31" s="66"/>
      <c r="G31" s="66"/>
      <c r="H31" s="66"/>
    </row>
    <row r="32" spans="1:8" x14ac:dyDescent="0.3">
      <c r="A32" s="66"/>
      <c r="B32" s="66"/>
      <c r="C32" s="66"/>
      <c r="D32" s="66"/>
      <c r="E32" s="66"/>
      <c r="F32" s="66"/>
      <c r="G32" s="66"/>
      <c r="H32" s="66"/>
    </row>
    <row r="33" spans="1:8" x14ac:dyDescent="0.3">
      <c r="A33" s="66"/>
      <c r="B33" s="66"/>
      <c r="C33" s="66"/>
      <c r="D33" s="66"/>
      <c r="E33" s="66"/>
      <c r="F33" s="66"/>
      <c r="G33" s="66"/>
      <c r="H33" s="66"/>
    </row>
    <row r="34" spans="1:8" ht="14.4" customHeight="1" x14ac:dyDescent="0.3">
      <c r="A34" s="68" t="s">
        <v>160</v>
      </c>
      <c r="B34" s="68"/>
      <c r="C34" s="68"/>
      <c r="D34" s="68"/>
      <c r="E34" s="68"/>
      <c r="F34" s="68"/>
      <c r="G34" s="68"/>
      <c r="H34" s="68"/>
    </row>
    <row r="35" spans="1:8" x14ac:dyDescent="0.3">
      <c r="A35" s="68"/>
      <c r="B35" s="68"/>
      <c r="C35" s="68"/>
      <c r="D35" s="68"/>
      <c r="E35" s="68"/>
      <c r="F35" s="68"/>
      <c r="G35" s="68"/>
      <c r="H35" s="68"/>
    </row>
    <row r="36" spans="1:8" x14ac:dyDescent="0.3">
      <c r="A36" s="68"/>
      <c r="B36" s="68"/>
      <c r="C36" s="68"/>
      <c r="D36" s="68"/>
      <c r="E36" s="68"/>
      <c r="F36" s="68"/>
      <c r="G36" s="68"/>
      <c r="H36" s="68"/>
    </row>
    <row r="37" spans="1:8" x14ac:dyDescent="0.3">
      <c r="A37" s="68"/>
      <c r="B37" s="68"/>
      <c r="C37" s="68"/>
      <c r="D37" s="68"/>
      <c r="E37" s="68"/>
      <c r="F37" s="68"/>
      <c r="G37" s="68"/>
      <c r="H37" s="68"/>
    </row>
    <row r="39" spans="1:8" ht="14.4" customHeight="1" x14ac:dyDescent="0.3">
      <c r="A39" s="66" t="s">
        <v>75</v>
      </c>
      <c r="B39" s="66"/>
      <c r="C39" s="66"/>
      <c r="D39" s="66"/>
      <c r="E39" s="66"/>
      <c r="F39" s="66"/>
      <c r="G39" s="66"/>
      <c r="H39" s="66"/>
    </row>
    <row r="40" spans="1:8" x14ac:dyDescent="0.3">
      <c r="A40" s="66"/>
      <c r="B40" s="66"/>
      <c r="C40" s="66"/>
      <c r="D40" s="66"/>
      <c r="E40" s="66"/>
      <c r="F40" s="66"/>
      <c r="G40" s="66"/>
      <c r="H40" s="66"/>
    </row>
    <row r="41" spans="1:8" x14ac:dyDescent="0.3">
      <c r="A41" s="66"/>
      <c r="B41" s="66"/>
      <c r="C41" s="66"/>
      <c r="D41" s="66"/>
      <c r="E41" s="66"/>
      <c r="F41" s="66"/>
      <c r="G41" s="66"/>
      <c r="H41" s="66"/>
    </row>
    <row r="42" spans="1:8" x14ac:dyDescent="0.3">
      <c r="A42" s="66"/>
      <c r="B42" s="66"/>
      <c r="C42" s="66"/>
      <c r="D42" s="66"/>
      <c r="E42" s="66"/>
      <c r="F42" s="66"/>
      <c r="G42" s="66"/>
      <c r="H42" s="66"/>
    </row>
    <row r="43" spans="1:8" x14ac:dyDescent="0.3">
      <c r="A43" s="66"/>
      <c r="B43" s="66"/>
      <c r="C43" s="66"/>
      <c r="D43" s="66"/>
      <c r="E43" s="66"/>
      <c r="F43" s="66"/>
      <c r="G43" s="66"/>
      <c r="H43" s="66"/>
    </row>
    <row r="44" spans="1:8" x14ac:dyDescent="0.3">
      <c r="A44" s="66"/>
      <c r="B44" s="66"/>
      <c r="C44" s="66"/>
      <c r="D44" s="66"/>
      <c r="E44" s="66"/>
      <c r="F44" s="66"/>
      <c r="G44" s="66"/>
      <c r="H44" s="66"/>
    </row>
    <row r="45" spans="1:8" x14ac:dyDescent="0.3">
      <c r="A45" s="66"/>
      <c r="B45" s="66"/>
      <c r="C45" s="66"/>
      <c r="D45" s="66"/>
      <c r="E45" s="66"/>
      <c r="F45" s="66"/>
      <c r="G45" s="66"/>
      <c r="H45" s="66"/>
    </row>
    <row r="46" spans="1:8" x14ac:dyDescent="0.3">
      <c r="A46" s="66" t="s">
        <v>161</v>
      </c>
      <c r="B46" s="66"/>
      <c r="C46" s="66"/>
      <c r="D46" s="66"/>
      <c r="E46" s="66"/>
      <c r="F46" s="66"/>
      <c r="G46" s="66"/>
      <c r="H46" s="66"/>
    </row>
    <row r="47" spans="1:8" x14ac:dyDescent="0.3">
      <c r="A47" s="66"/>
      <c r="B47" s="66"/>
      <c r="C47" s="66"/>
      <c r="D47" s="66"/>
      <c r="E47" s="66"/>
      <c r="F47" s="66"/>
      <c r="G47" s="66"/>
      <c r="H47" s="66"/>
    </row>
    <row r="48" spans="1:8" x14ac:dyDescent="0.3">
      <c r="A48" s="66"/>
      <c r="B48" s="66"/>
      <c r="C48" s="66"/>
      <c r="D48" s="66"/>
      <c r="E48" s="66"/>
      <c r="F48" s="66"/>
      <c r="G48" s="66"/>
      <c r="H48" s="66"/>
    </row>
    <row r="49" spans="1:8" x14ac:dyDescent="0.3">
      <c r="A49" s="66"/>
      <c r="B49" s="66"/>
      <c r="C49" s="66"/>
      <c r="D49" s="66"/>
      <c r="E49" s="66"/>
      <c r="F49" s="66"/>
      <c r="G49" s="66"/>
      <c r="H49" s="66"/>
    </row>
    <row r="50" spans="1:8" x14ac:dyDescent="0.3">
      <c r="A50" s="66"/>
      <c r="B50" s="66"/>
      <c r="C50" s="66"/>
      <c r="D50" s="66"/>
      <c r="E50" s="66"/>
      <c r="F50" s="66"/>
      <c r="G50" s="66"/>
      <c r="H50" s="66"/>
    </row>
    <row r="51" spans="1:8" x14ac:dyDescent="0.3">
      <c r="A51" s="66"/>
      <c r="B51" s="66"/>
      <c r="C51" s="66"/>
      <c r="D51" s="66"/>
      <c r="E51" s="66"/>
      <c r="F51" s="66"/>
      <c r="G51" s="66"/>
      <c r="H51" s="66"/>
    </row>
    <row r="54" spans="1:8" x14ac:dyDescent="0.3">
      <c r="A54" t="s">
        <v>162</v>
      </c>
    </row>
    <row r="58" spans="1:8" x14ac:dyDescent="0.3">
      <c r="A58" t="s">
        <v>169</v>
      </c>
    </row>
    <row r="59" spans="1:8" x14ac:dyDescent="0.3">
      <c r="A59" s="64">
        <v>44307</v>
      </c>
    </row>
    <row r="60" spans="1:8" x14ac:dyDescent="0.3">
      <c r="A60" s="65" t="s">
        <v>173</v>
      </c>
    </row>
    <row r="61" spans="1:8" x14ac:dyDescent="0.3">
      <c r="A61" s="65" t="s">
        <v>170</v>
      </c>
    </row>
    <row r="62" spans="1:8" x14ac:dyDescent="0.3">
      <c r="A62" s="65" t="s">
        <v>171</v>
      </c>
    </row>
    <row r="63" spans="1:8" x14ac:dyDescent="0.3">
      <c r="A63" s="65" t="s">
        <v>172</v>
      </c>
    </row>
    <row r="64" spans="1:8" x14ac:dyDescent="0.3">
      <c r="A64" s="65" t="s">
        <v>175</v>
      </c>
    </row>
    <row r="65" spans="1:1" x14ac:dyDescent="0.3">
      <c r="A65" s="65" t="s">
        <v>177</v>
      </c>
    </row>
  </sheetData>
  <sheetProtection formatCells="0" formatColumns="0" formatRows="0"/>
  <mergeCells count="8">
    <mergeCell ref="A29:H33"/>
    <mergeCell ref="A39:H45"/>
    <mergeCell ref="A46:H51"/>
    <mergeCell ref="A8:H10"/>
    <mergeCell ref="A17:H24"/>
    <mergeCell ref="A25:H27"/>
    <mergeCell ref="A12:H15"/>
    <mergeCell ref="A34:H37"/>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4E52-94BF-437F-9F27-3D58B1EBED5A}">
  <sheetPr>
    <tabColor theme="8" tint="0.39997558519241921"/>
  </sheetPr>
  <dimension ref="A1:G349"/>
  <sheetViews>
    <sheetView zoomScale="130" zoomScaleNormal="130" workbookViewId="0">
      <selection activeCell="C9" sqref="C9"/>
    </sheetView>
  </sheetViews>
  <sheetFormatPr defaultRowHeight="14.4" x14ac:dyDescent="0.3"/>
  <cols>
    <col min="1" max="1" width="22.44140625" customWidth="1"/>
    <col min="2" max="2" width="12.5546875" style="7" customWidth="1"/>
    <col min="3" max="3" width="21.44140625" customWidth="1"/>
    <col min="4" max="4" width="24.6640625" customWidth="1"/>
    <col min="5" max="5" width="58" customWidth="1"/>
    <col min="6" max="6" width="25.88671875" customWidth="1"/>
    <col min="7" max="7" width="0" hidden="1" customWidth="1"/>
  </cols>
  <sheetData>
    <row r="1" spans="1:7" x14ac:dyDescent="0.3">
      <c r="A1" s="63" t="s">
        <v>49</v>
      </c>
    </row>
    <row r="2" spans="1:7" x14ac:dyDescent="0.3">
      <c r="A2" s="63" t="s">
        <v>129</v>
      </c>
    </row>
    <row r="3" spans="1:7" x14ac:dyDescent="0.3">
      <c r="A3" s="6" t="s">
        <v>159</v>
      </c>
    </row>
    <row r="5" spans="1:7" x14ac:dyDescent="0.3">
      <c r="A5" s="3" t="s">
        <v>133</v>
      </c>
      <c r="B5" s="8" t="s">
        <v>30</v>
      </c>
      <c r="C5" s="3" t="s">
        <v>0</v>
      </c>
      <c r="D5" s="3" t="s">
        <v>34</v>
      </c>
      <c r="E5" s="3" t="s">
        <v>37</v>
      </c>
      <c r="F5" s="3" t="s">
        <v>31</v>
      </c>
      <c r="G5" s="3" t="s">
        <v>38</v>
      </c>
    </row>
    <row r="6" spans="1:7" x14ac:dyDescent="0.3">
      <c r="A6" s="60"/>
      <c r="B6" s="61"/>
      <c r="C6" s="9"/>
      <c r="D6" s="9"/>
      <c r="E6" s="9"/>
      <c r="F6" s="9"/>
      <c r="G6" s="9">
        <f>MONTH(Table1[[#This Row],[Date (Month/Day/Year)]])</f>
        <v>1</v>
      </c>
    </row>
    <row r="7" spans="1:7" x14ac:dyDescent="0.3">
      <c r="A7" s="60"/>
      <c r="B7" s="61"/>
      <c r="C7" s="9"/>
      <c r="D7" s="9"/>
      <c r="E7" s="9"/>
      <c r="F7" s="9"/>
      <c r="G7" s="9">
        <f>MONTH(Table1[[#This Row],[Date (Month/Day/Year)]])</f>
        <v>1</v>
      </c>
    </row>
    <row r="8" spans="1:7" x14ac:dyDescent="0.3">
      <c r="A8" s="60"/>
      <c r="B8" s="61"/>
      <c r="C8" s="9"/>
      <c r="D8" s="9"/>
      <c r="E8" s="9"/>
      <c r="F8" s="9"/>
      <c r="G8" s="9">
        <f>MONTH(Table1[[#This Row],[Date (Month/Day/Year)]])</f>
        <v>1</v>
      </c>
    </row>
    <row r="9" spans="1:7" x14ac:dyDescent="0.3">
      <c r="A9" s="60"/>
      <c r="B9" s="61"/>
      <c r="C9" s="9"/>
      <c r="D9" s="9"/>
      <c r="E9" s="9"/>
      <c r="F9" s="9"/>
      <c r="G9" s="9">
        <f>MONTH(Table1[[#This Row],[Date (Month/Day/Year)]])</f>
        <v>1</v>
      </c>
    </row>
    <row r="10" spans="1:7" x14ac:dyDescent="0.3">
      <c r="A10" s="60"/>
      <c r="B10" s="61"/>
      <c r="C10" s="9"/>
      <c r="D10" s="9"/>
      <c r="E10" s="9"/>
      <c r="F10" s="9"/>
      <c r="G10" s="9">
        <f>MONTH(Table1[[#This Row],[Date (Month/Day/Year)]])</f>
        <v>1</v>
      </c>
    </row>
    <row r="11" spans="1:7" x14ac:dyDescent="0.3">
      <c r="A11" s="60"/>
      <c r="B11" s="61"/>
      <c r="C11" s="9"/>
      <c r="D11" s="9"/>
      <c r="E11" s="9"/>
      <c r="F11" s="9"/>
      <c r="G11" s="9">
        <f>MONTH(Table1[[#This Row],[Date (Month/Day/Year)]])</f>
        <v>1</v>
      </c>
    </row>
    <row r="12" spans="1:7" x14ac:dyDescent="0.3">
      <c r="A12" s="60"/>
      <c r="B12" s="61"/>
      <c r="C12" s="9"/>
      <c r="D12" s="9"/>
      <c r="E12" s="9"/>
      <c r="F12" s="9"/>
      <c r="G12" s="9">
        <f>MONTH(Table1[[#This Row],[Date (Month/Day/Year)]])</f>
        <v>1</v>
      </c>
    </row>
    <row r="13" spans="1:7" x14ac:dyDescent="0.3">
      <c r="A13" s="60"/>
      <c r="B13" s="61"/>
      <c r="C13" s="9"/>
      <c r="D13" s="9"/>
      <c r="E13" s="9"/>
      <c r="F13" s="9"/>
      <c r="G13" s="9">
        <f>MONTH(Table1[[#This Row],[Date (Month/Day/Year)]])</f>
        <v>1</v>
      </c>
    </row>
    <row r="14" spans="1:7" x14ac:dyDescent="0.3">
      <c r="A14" s="60"/>
      <c r="B14" s="61"/>
      <c r="C14" s="9"/>
      <c r="D14" s="9"/>
      <c r="E14" s="9"/>
      <c r="F14" s="9"/>
      <c r="G14" s="9">
        <f>MONTH(Table1[[#This Row],[Date (Month/Day/Year)]])</f>
        <v>1</v>
      </c>
    </row>
    <row r="15" spans="1:7" x14ac:dyDescent="0.3">
      <c r="A15" s="60"/>
      <c r="B15" s="61"/>
      <c r="C15" s="9"/>
      <c r="D15" s="9"/>
      <c r="E15" s="9"/>
      <c r="F15" s="9"/>
      <c r="G15" s="9">
        <f>MONTH(Table1[[#This Row],[Date (Month/Day/Year)]])</f>
        <v>1</v>
      </c>
    </row>
    <row r="16" spans="1:7" x14ac:dyDescent="0.3">
      <c r="A16" s="60"/>
      <c r="B16" s="61"/>
      <c r="C16" s="9"/>
      <c r="D16" s="9"/>
      <c r="E16" s="9"/>
      <c r="F16" s="9"/>
      <c r="G16" s="9">
        <f>MONTH(Table1[[#This Row],[Date (Month/Day/Year)]])</f>
        <v>1</v>
      </c>
    </row>
    <row r="17" spans="1:7" x14ac:dyDescent="0.3">
      <c r="A17" s="60"/>
      <c r="B17" s="61"/>
      <c r="C17" s="9"/>
      <c r="D17" s="9"/>
      <c r="E17" s="9"/>
      <c r="F17" s="9"/>
      <c r="G17" s="9">
        <f>MONTH(Table1[[#This Row],[Date (Month/Day/Year)]])</f>
        <v>1</v>
      </c>
    </row>
    <row r="18" spans="1:7" x14ac:dyDescent="0.3">
      <c r="A18" s="60"/>
      <c r="B18" s="61"/>
      <c r="C18" s="9"/>
      <c r="D18" s="9"/>
      <c r="E18" s="9"/>
      <c r="F18" s="9"/>
      <c r="G18" s="9">
        <f>MONTH(Table1[[#This Row],[Date (Month/Day/Year)]])</f>
        <v>1</v>
      </c>
    </row>
    <row r="19" spans="1:7" x14ac:dyDescent="0.3">
      <c r="A19" s="60"/>
      <c r="B19" s="61"/>
      <c r="C19" s="9"/>
      <c r="D19" s="9"/>
      <c r="E19" s="9"/>
      <c r="F19" s="9"/>
      <c r="G19" s="9">
        <f>MONTH(Table1[[#This Row],[Date (Month/Day/Year)]])</f>
        <v>1</v>
      </c>
    </row>
    <row r="20" spans="1:7" x14ac:dyDescent="0.3">
      <c r="A20" s="60"/>
      <c r="B20" s="61"/>
      <c r="C20" s="9"/>
      <c r="D20" s="9"/>
      <c r="E20" s="9"/>
      <c r="F20" s="9"/>
      <c r="G20" s="62">
        <f>MONTH(Table1[[#This Row],[Date (Month/Day/Year)]])</f>
        <v>1</v>
      </c>
    </row>
    <row r="21" spans="1:7" x14ac:dyDescent="0.3">
      <c r="A21" s="60"/>
      <c r="B21" s="61"/>
      <c r="C21" s="9"/>
      <c r="D21" s="9"/>
      <c r="E21" s="9"/>
      <c r="F21" s="9"/>
      <c r="G21" s="9">
        <f>MONTH(Table1[[#This Row],[Date (Month/Day/Year)]])</f>
        <v>1</v>
      </c>
    </row>
    <row r="22" spans="1:7" x14ac:dyDescent="0.3">
      <c r="A22" s="60"/>
      <c r="B22" s="61"/>
      <c r="C22" s="9"/>
      <c r="D22" s="9"/>
      <c r="E22" s="9"/>
      <c r="F22" s="9"/>
      <c r="G22" s="9">
        <f>MONTH(Table1[[#This Row],[Date (Month/Day/Year)]])</f>
        <v>1</v>
      </c>
    </row>
    <row r="23" spans="1:7" x14ac:dyDescent="0.3">
      <c r="A23" s="60"/>
      <c r="B23" s="61"/>
      <c r="C23" s="9"/>
      <c r="D23" s="9"/>
      <c r="E23" s="9"/>
      <c r="F23" s="9"/>
      <c r="G23" s="9">
        <f>MONTH(Table1[[#This Row],[Date (Month/Day/Year)]])</f>
        <v>1</v>
      </c>
    </row>
    <row r="24" spans="1:7" x14ac:dyDescent="0.3">
      <c r="A24" s="60"/>
      <c r="B24" s="61"/>
      <c r="C24" s="9"/>
      <c r="D24" s="9"/>
      <c r="E24" s="9"/>
      <c r="F24" s="9"/>
      <c r="G24" s="9">
        <f>MONTH(Table1[[#This Row],[Date (Month/Day/Year)]])</f>
        <v>1</v>
      </c>
    </row>
    <row r="25" spans="1:7" x14ac:dyDescent="0.3">
      <c r="A25" s="60"/>
      <c r="B25" s="61"/>
      <c r="C25" s="9"/>
      <c r="D25" s="9"/>
      <c r="E25" s="9"/>
      <c r="F25" s="9"/>
      <c r="G25" s="9">
        <f>MONTH(Table1[[#This Row],[Date (Month/Day/Year)]])</f>
        <v>1</v>
      </c>
    </row>
    <row r="26" spans="1:7" x14ac:dyDescent="0.3">
      <c r="A26" s="60"/>
      <c r="B26" s="61"/>
      <c r="C26" s="9"/>
      <c r="D26" s="9"/>
      <c r="E26" s="9"/>
      <c r="F26" s="9"/>
      <c r="G26" s="9">
        <f>MONTH(Table1[[#This Row],[Date (Month/Day/Year)]])</f>
        <v>1</v>
      </c>
    </row>
    <row r="27" spans="1:7" x14ac:dyDescent="0.3">
      <c r="A27" s="60"/>
      <c r="B27" s="61"/>
      <c r="C27" s="9"/>
      <c r="D27" s="9"/>
      <c r="E27" s="9"/>
      <c r="F27" s="9"/>
      <c r="G27" s="9">
        <f>MONTH(Table1[[#This Row],[Date (Month/Day/Year)]])</f>
        <v>1</v>
      </c>
    </row>
    <row r="28" spans="1:7" x14ac:dyDescent="0.3">
      <c r="A28" s="60"/>
      <c r="B28" s="61"/>
      <c r="C28" s="9"/>
      <c r="D28" s="9"/>
      <c r="E28" s="9"/>
      <c r="F28" s="9"/>
      <c r="G28" s="9">
        <f>MONTH(Table1[[#This Row],[Date (Month/Day/Year)]])</f>
        <v>1</v>
      </c>
    </row>
    <row r="29" spans="1:7" x14ac:dyDescent="0.3">
      <c r="A29" s="60"/>
      <c r="B29" s="61"/>
      <c r="C29" s="9"/>
      <c r="D29" s="9"/>
      <c r="E29" s="9"/>
      <c r="F29" s="9"/>
      <c r="G29" s="9">
        <f>MONTH(Table1[[#This Row],[Date (Month/Day/Year)]])</f>
        <v>1</v>
      </c>
    </row>
    <row r="30" spans="1:7" x14ac:dyDescent="0.3">
      <c r="A30" s="60"/>
      <c r="B30" s="61"/>
      <c r="C30" s="9"/>
      <c r="D30" s="9"/>
      <c r="E30" s="9"/>
      <c r="F30" s="9"/>
      <c r="G30" s="9">
        <f>MONTH(Table1[[#This Row],[Date (Month/Day/Year)]])</f>
        <v>1</v>
      </c>
    </row>
    <row r="31" spans="1:7" x14ac:dyDescent="0.3">
      <c r="A31" s="60"/>
      <c r="B31" s="61"/>
      <c r="C31" s="9"/>
      <c r="D31" s="9"/>
      <c r="E31" s="9"/>
      <c r="F31" s="9"/>
      <c r="G31" s="9">
        <f>MONTH(Table1[[#This Row],[Date (Month/Day/Year)]])</f>
        <v>1</v>
      </c>
    </row>
    <row r="32" spans="1:7" x14ac:dyDescent="0.3">
      <c r="A32" s="60"/>
      <c r="B32" s="61"/>
      <c r="C32" s="9"/>
      <c r="D32" s="9"/>
      <c r="E32" s="9"/>
      <c r="F32" s="9"/>
      <c r="G32" s="9">
        <f>MONTH(Table1[[#This Row],[Date (Month/Day/Year)]])</f>
        <v>1</v>
      </c>
    </row>
    <row r="33" spans="1:7" x14ac:dyDescent="0.3">
      <c r="A33" s="60"/>
      <c r="B33" s="61"/>
      <c r="C33" s="9"/>
      <c r="D33" s="9"/>
      <c r="E33" s="9"/>
      <c r="F33" s="9"/>
      <c r="G33" s="9">
        <f>MONTH(Table1[[#This Row],[Date (Month/Day/Year)]])</f>
        <v>1</v>
      </c>
    </row>
    <row r="34" spans="1:7" x14ac:dyDescent="0.3">
      <c r="A34" s="60"/>
      <c r="B34" s="61"/>
      <c r="C34" s="9"/>
      <c r="D34" s="9"/>
      <c r="E34" s="9"/>
      <c r="F34" s="9"/>
      <c r="G34" s="9">
        <f>MONTH(Table1[[#This Row],[Date (Month/Day/Year)]])</f>
        <v>1</v>
      </c>
    </row>
    <row r="35" spans="1:7" x14ac:dyDescent="0.3">
      <c r="A35" s="60"/>
      <c r="B35" s="61"/>
      <c r="C35" s="9"/>
      <c r="D35" s="9"/>
      <c r="E35" s="9"/>
      <c r="F35" s="9"/>
      <c r="G35" s="62">
        <f>MONTH(Table1[[#This Row],[Date (Month/Day/Year)]])</f>
        <v>1</v>
      </c>
    </row>
    <row r="36" spans="1:7" x14ac:dyDescent="0.3">
      <c r="A36" s="60"/>
      <c r="B36" s="61"/>
      <c r="C36" s="9"/>
      <c r="D36" s="9"/>
      <c r="E36" s="9"/>
      <c r="F36" s="9"/>
      <c r="G36" s="9">
        <f>MONTH(Table1[[#This Row],[Date (Month/Day/Year)]])</f>
        <v>1</v>
      </c>
    </row>
    <row r="37" spans="1:7" x14ac:dyDescent="0.3">
      <c r="A37" s="60"/>
      <c r="B37" s="61"/>
      <c r="C37" s="9"/>
      <c r="D37" s="9"/>
      <c r="E37" s="9"/>
      <c r="F37" s="9"/>
      <c r="G37" s="9">
        <f>MONTH(Table1[[#This Row],[Date (Month/Day/Year)]])</f>
        <v>1</v>
      </c>
    </row>
    <row r="38" spans="1:7" x14ac:dyDescent="0.3">
      <c r="A38" s="60"/>
      <c r="B38" s="61"/>
      <c r="C38" s="9"/>
      <c r="D38" s="9"/>
      <c r="E38" s="9"/>
      <c r="F38" s="9"/>
      <c r="G38" s="9">
        <f>MONTH(Table1[[#This Row],[Date (Month/Day/Year)]])</f>
        <v>1</v>
      </c>
    </row>
    <row r="39" spans="1:7" x14ac:dyDescent="0.3">
      <c r="A39" s="60"/>
      <c r="B39" s="61"/>
      <c r="C39" s="9"/>
      <c r="D39" s="9"/>
      <c r="E39" s="9"/>
      <c r="F39" s="9"/>
      <c r="G39" s="9">
        <f>MONTH(Table1[[#This Row],[Date (Month/Day/Year)]])</f>
        <v>1</v>
      </c>
    </row>
    <row r="40" spans="1:7" x14ac:dyDescent="0.3">
      <c r="A40" s="60"/>
      <c r="B40" s="61"/>
      <c r="C40" s="9"/>
      <c r="D40" s="9"/>
      <c r="E40" s="9"/>
      <c r="F40" s="9"/>
      <c r="G40" s="9">
        <f>MONTH(Table1[[#This Row],[Date (Month/Day/Year)]])</f>
        <v>1</v>
      </c>
    </row>
    <row r="41" spans="1:7" x14ac:dyDescent="0.3">
      <c r="A41" s="60"/>
      <c r="B41" s="61"/>
      <c r="C41" s="9"/>
      <c r="D41" s="9"/>
      <c r="E41" s="9"/>
      <c r="F41" s="9"/>
      <c r="G41" s="9">
        <f>MONTH(Table1[[#This Row],[Date (Month/Day/Year)]])</f>
        <v>1</v>
      </c>
    </row>
    <row r="42" spans="1:7" x14ac:dyDescent="0.3">
      <c r="A42" s="60"/>
      <c r="B42" s="61"/>
      <c r="C42" s="9"/>
      <c r="D42" s="9"/>
      <c r="E42" s="9"/>
      <c r="F42" s="9"/>
      <c r="G42" s="9">
        <f>MONTH(Table1[[#This Row],[Date (Month/Day/Year)]])</f>
        <v>1</v>
      </c>
    </row>
    <row r="43" spans="1:7" x14ac:dyDescent="0.3">
      <c r="A43" s="60"/>
      <c r="B43" s="61"/>
      <c r="C43" s="9"/>
      <c r="D43" s="9"/>
      <c r="E43" s="9"/>
      <c r="F43" s="9"/>
      <c r="G43" s="9">
        <f>MONTH(Table1[[#This Row],[Date (Month/Day/Year)]])</f>
        <v>1</v>
      </c>
    </row>
    <row r="44" spans="1:7" x14ac:dyDescent="0.3">
      <c r="A44" s="60"/>
      <c r="B44" s="61"/>
      <c r="C44" s="9"/>
      <c r="D44" s="9"/>
      <c r="E44" s="9"/>
      <c r="F44" s="9"/>
      <c r="G44" s="9">
        <f>MONTH(Table1[[#This Row],[Date (Month/Day/Year)]])</f>
        <v>1</v>
      </c>
    </row>
    <row r="45" spans="1:7" x14ac:dyDescent="0.3">
      <c r="A45" s="60"/>
      <c r="B45" s="61"/>
      <c r="C45" s="9"/>
      <c r="D45" s="9"/>
      <c r="E45" s="9"/>
      <c r="F45" s="9"/>
      <c r="G45" s="9">
        <f>MONTH(Table1[[#This Row],[Date (Month/Day/Year)]])</f>
        <v>1</v>
      </c>
    </row>
    <row r="46" spans="1:7" x14ac:dyDescent="0.3">
      <c r="A46" s="60"/>
      <c r="B46" s="61"/>
      <c r="C46" s="9"/>
      <c r="D46" s="9"/>
      <c r="E46" s="9"/>
      <c r="F46" s="9"/>
      <c r="G46" s="9">
        <f>MONTH(Table1[[#This Row],[Date (Month/Day/Year)]])</f>
        <v>1</v>
      </c>
    </row>
    <row r="47" spans="1:7" x14ac:dyDescent="0.3">
      <c r="A47" s="60"/>
      <c r="B47" s="61"/>
      <c r="C47" s="9"/>
      <c r="D47" s="9"/>
      <c r="E47" s="9"/>
      <c r="F47" s="9"/>
      <c r="G47" s="9">
        <f>MONTH(Table1[[#This Row],[Date (Month/Day/Year)]])</f>
        <v>1</v>
      </c>
    </row>
    <row r="48" spans="1:7" x14ac:dyDescent="0.3">
      <c r="A48" s="60"/>
      <c r="B48" s="61"/>
      <c r="C48" s="9"/>
      <c r="D48" s="9"/>
      <c r="E48" s="9"/>
      <c r="F48" s="9"/>
      <c r="G48" s="9">
        <f>MONTH(Table1[[#This Row],[Date (Month/Day/Year)]])</f>
        <v>1</v>
      </c>
    </row>
    <row r="49" spans="1:7" x14ac:dyDescent="0.3">
      <c r="A49" s="60"/>
      <c r="B49" s="61"/>
      <c r="C49" s="9"/>
      <c r="D49" s="9"/>
      <c r="E49" s="9"/>
      <c r="F49" s="9"/>
      <c r="G49" s="9">
        <f>MONTH(Table1[[#This Row],[Date (Month/Day/Year)]])</f>
        <v>1</v>
      </c>
    </row>
    <row r="50" spans="1:7" x14ac:dyDescent="0.3">
      <c r="A50" s="60"/>
      <c r="B50" s="61"/>
      <c r="C50" s="9"/>
      <c r="D50" s="9"/>
      <c r="E50" s="9"/>
      <c r="F50" s="9"/>
      <c r="G50" s="62">
        <f>MONTH(Table1[[#This Row],[Date (Month/Day/Year)]])</f>
        <v>1</v>
      </c>
    </row>
    <row r="51" spans="1:7" x14ac:dyDescent="0.3">
      <c r="A51" s="60"/>
      <c r="B51" s="61"/>
      <c r="C51" s="9"/>
      <c r="D51" s="9"/>
      <c r="E51" s="9"/>
      <c r="F51" s="9"/>
      <c r="G51" s="9">
        <f>MONTH(Table1[[#This Row],[Date (Month/Day/Year)]])</f>
        <v>1</v>
      </c>
    </row>
    <row r="52" spans="1:7" x14ac:dyDescent="0.3">
      <c r="A52" s="60"/>
      <c r="B52" s="61"/>
      <c r="C52" s="9"/>
      <c r="D52" s="9"/>
      <c r="E52" s="9"/>
      <c r="F52" s="9"/>
      <c r="G52" s="9">
        <f>MONTH(Table1[[#This Row],[Date (Month/Day/Year)]])</f>
        <v>1</v>
      </c>
    </row>
    <row r="53" spans="1:7" x14ac:dyDescent="0.3">
      <c r="A53" s="60"/>
      <c r="B53" s="61"/>
      <c r="C53" s="9"/>
      <c r="D53" s="9"/>
      <c r="E53" s="9"/>
      <c r="F53" s="9"/>
      <c r="G53" s="9">
        <f>MONTH(Table1[[#This Row],[Date (Month/Day/Year)]])</f>
        <v>1</v>
      </c>
    </row>
    <row r="54" spans="1:7" x14ac:dyDescent="0.3">
      <c r="A54" s="60"/>
      <c r="B54" s="61"/>
      <c r="C54" s="9"/>
      <c r="D54" s="9"/>
      <c r="E54" s="9"/>
      <c r="F54" s="9"/>
      <c r="G54" s="9">
        <f>MONTH(Table1[[#This Row],[Date (Month/Day/Year)]])</f>
        <v>1</v>
      </c>
    </row>
    <row r="55" spans="1:7" x14ac:dyDescent="0.3">
      <c r="A55" s="60"/>
      <c r="B55" s="61"/>
      <c r="C55" s="9"/>
      <c r="D55" s="9"/>
      <c r="E55" s="9"/>
      <c r="F55" s="9"/>
      <c r="G55" s="9">
        <f>MONTH(Table1[[#This Row],[Date (Month/Day/Year)]])</f>
        <v>1</v>
      </c>
    </row>
    <row r="56" spans="1:7" x14ac:dyDescent="0.3">
      <c r="A56" s="60"/>
      <c r="B56" s="61"/>
      <c r="C56" s="9"/>
      <c r="D56" s="9"/>
      <c r="E56" s="9"/>
      <c r="F56" s="9"/>
      <c r="G56" s="9">
        <f>MONTH(Table1[[#This Row],[Date (Month/Day/Year)]])</f>
        <v>1</v>
      </c>
    </row>
    <row r="57" spans="1:7" x14ac:dyDescent="0.3">
      <c r="A57" s="60"/>
      <c r="B57" s="61"/>
      <c r="C57" s="9"/>
      <c r="D57" s="9"/>
      <c r="E57" s="9"/>
      <c r="F57" s="9"/>
      <c r="G57" s="9">
        <f>MONTH(Table1[[#This Row],[Date (Month/Day/Year)]])</f>
        <v>1</v>
      </c>
    </row>
    <row r="58" spans="1:7" x14ac:dyDescent="0.3">
      <c r="A58" s="60"/>
      <c r="B58" s="61"/>
      <c r="C58" s="9"/>
      <c r="D58" s="9"/>
      <c r="E58" s="9"/>
      <c r="F58" s="9"/>
      <c r="G58" s="9">
        <f>MONTH(Table1[[#This Row],[Date (Month/Day/Year)]])</f>
        <v>1</v>
      </c>
    </row>
    <row r="59" spans="1:7" x14ac:dyDescent="0.3">
      <c r="A59" s="60"/>
      <c r="B59" s="61"/>
      <c r="C59" s="9"/>
      <c r="D59" s="9"/>
      <c r="E59" s="9"/>
      <c r="F59" s="9"/>
      <c r="G59" s="9">
        <f>MONTH(Table1[[#This Row],[Date (Month/Day/Year)]])</f>
        <v>1</v>
      </c>
    </row>
    <row r="60" spans="1:7" x14ac:dyDescent="0.3">
      <c r="A60" s="60"/>
      <c r="B60" s="61"/>
      <c r="C60" s="9"/>
      <c r="D60" s="9"/>
      <c r="E60" s="9"/>
      <c r="F60" s="9"/>
      <c r="G60" s="9">
        <f>MONTH(Table1[[#This Row],[Date (Month/Day/Year)]])</f>
        <v>1</v>
      </c>
    </row>
    <row r="61" spans="1:7" x14ac:dyDescent="0.3">
      <c r="A61" s="60"/>
      <c r="B61" s="61"/>
      <c r="C61" s="9"/>
      <c r="D61" s="9"/>
      <c r="E61" s="9"/>
      <c r="F61" s="9"/>
      <c r="G61" s="9">
        <f>MONTH(Table1[[#This Row],[Date (Month/Day/Year)]])</f>
        <v>1</v>
      </c>
    </row>
    <row r="62" spans="1:7" x14ac:dyDescent="0.3">
      <c r="A62" s="60"/>
      <c r="B62" s="61"/>
      <c r="C62" s="9"/>
      <c r="D62" s="9"/>
      <c r="E62" s="9"/>
      <c r="F62" s="9"/>
      <c r="G62" s="9">
        <f>MONTH(Table1[[#This Row],[Date (Month/Day/Year)]])</f>
        <v>1</v>
      </c>
    </row>
    <row r="63" spans="1:7" x14ac:dyDescent="0.3">
      <c r="A63" s="60"/>
      <c r="B63" s="61"/>
      <c r="C63" s="9"/>
      <c r="D63" s="9"/>
      <c r="E63" s="9"/>
      <c r="F63" s="9"/>
      <c r="G63" s="9">
        <f>MONTH(Table1[[#This Row],[Date (Month/Day/Year)]])</f>
        <v>1</v>
      </c>
    </row>
    <row r="64" spans="1:7" x14ac:dyDescent="0.3">
      <c r="A64" s="60"/>
      <c r="B64" s="61"/>
      <c r="C64" s="9"/>
      <c r="D64" s="9"/>
      <c r="E64" s="9"/>
      <c r="F64" s="9"/>
      <c r="G64" s="9">
        <f>MONTH(Table1[[#This Row],[Date (Month/Day/Year)]])</f>
        <v>1</v>
      </c>
    </row>
    <row r="65" spans="1:7" x14ac:dyDescent="0.3">
      <c r="A65" s="60"/>
      <c r="B65" s="61"/>
      <c r="C65" s="9"/>
      <c r="D65" s="9"/>
      <c r="E65" s="9"/>
      <c r="F65" s="9"/>
      <c r="G65" s="9">
        <f>MONTH(Table1[[#This Row],[Date (Month/Day/Year)]])</f>
        <v>1</v>
      </c>
    </row>
    <row r="66" spans="1:7" x14ac:dyDescent="0.3">
      <c r="A66" s="60"/>
      <c r="B66" s="61"/>
      <c r="C66" s="9"/>
      <c r="D66" s="9"/>
      <c r="E66" s="9"/>
      <c r="F66" s="9"/>
      <c r="G66" s="9">
        <f>MONTH(Table1[[#This Row],[Date (Month/Day/Year)]])</f>
        <v>1</v>
      </c>
    </row>
    <row r="67" spans="1:7" x14ac:dyDescent="0.3">
      <c r="A67" s="60"/>
      <c r="B67" s="61"/>
      <c r="C67" s="9"/>
      <c r="D67" s="9"/>
      <c r="E67" s="9"/>
      <c r="F67" s="9"/>
      <c r="G67" s="9">
        <f>MONTH(Table1[[#This Row],[Date (Month/Day/Year)]])</f>
        <v>1</v>
      </c>
    </row>
    <row r="68" spans="1:7" x14ac:dyDescent="0.3">
      <c r="A68" s="60"/>
      <c r="B68" s="61"/>
      <c r="C68" s="9"/>
      <c r="D68" s="9"/>
      <c r="E68" s="9"/>
      <c r="F68" s="9"/>
      <c r="G68" s="9">
        <f>MONTH(Table1[[#This Row],[Date (Month/Day/Year)]])</f>
        <v>1</v>
      </c>
    </row>
    <row r="69" spans="1:7" x14ac:dyDescent="0.3">
      <c r="A69" s="60"/>
      <c r="B69" s="61"/>
      <c r="C69" s="9"/>
      <c r="D69" s="9"/>
      <c r="E69" s="9"/>
      <c r="F69" s="9"/>
      <c r="G69" s="9">
        <f>MONTH(Table1[[#This Row],[Date (Month/Day/Year)]])</f>
        <v>1</v>
      </c>
    </row>
    <row r="70" spans="1:7" x14ac:dyDescent="0.3">
      <c r="A70" s="60"/>
      <c r="B70" s="61"/>
      <c r="C70" s="9"/>
      <c r="D70" s="9"/>
      <c r="E70" s="9"/>
      <c r="F70" s="9"/>
      <c r="G70" s="9">
        <f>MONTH(Table1[[#This Row],[Date (Month/Day/Year)]])</f>
        <v>1</v>
      </c>
    </row>
    <row r="71" spans="1:7" x14ac:dyDescent="0.3">
      <c r="A71" s="60"/>
      <c r="B71" s="61"/>
      <c r="C71" s="9"/>
      <c r="D71" s="9"/>
      <c r="E71" s="9"/>
      <c r="F71" s="9"/>
      <c r="G71" s="9">
        <f>MONTH(Table1[[#This Row],[Date (Month/Day/Year)]])</f>
        <v>1</v>
      </c>
    </row>
    <row r="72" spans="1:7" x14ac:dyDescent="0.3">
      <c r="A72" s="60"/>
      <c r="B72" s="61"/>
      <c r="C72" s="9"/>
      <c r="D72" s="9"/>
      <c r="E72" s="9"/>
      <c r="F72" s="9"/>
      <c r="G72" s="9">
        <f>MONTH(Table1[[#This Row],[Date (Month/Day/Year)]])</f>
        <v>1</v>
      </c>
    </row>
    <row r="73" spans="1:7" x14ac:dyDescent="0.3">
      <c r="A73" s="60"/>
      <c r="B73" s="61"/>
      <c r="C73" s="9"/>
      <c r="D73" s="9"/>
      <c r="E73" s="9"/>
      <c r="F73" s="9" t="str">
        <f t="shared" ref="F73" si="0">IF(NOT(ISBLANK(C73)),"Business Bank Account","")</f>
        <v/>
      </c>
      <c r="G73" s="9">
        <f>MONTH(Table1[[#This Row],[Date (Month/Day/Year)]])</f>
        <v>1</v>
      </c>
    </row>
    <row r="74" spans="1:7" x14ac:dyDescent="0.3">
      <c r="A74" s="60"/>
      <c r="B74" s="61"/>
      <c r="C74" s="9"/>
      <c r="D74" s="9"/>
      <c r="E74" s="9"/>
      <c r="F74" s="9" t="str">
        <f t="shared" ref="F74:F137" si="1">IF(NOT(ISBLANK(C74)),"Business Bank Account","")</f>
        <v/>
      </c>
      <c r="G74" s="9">
        <f>MONTH(Table1[[#This Row],[Date (Month/Day/Year)]])</f>
        <v>1</v>
      </c>
    </row>
    <row r="75" spans="1:7" x14ac:dyDescent="0.3">
      <c r="A75" s="60"/>
      <c r="B75" s="61"/>
      <c r="C75" s="9"/>
      <c r="D75" s="9"/>
      <c r="E75" s="9"/>
      <c r="F75" s="9" t="str">
        <f t="shared" si="1"/>
        <v/>
      </c>
      <c r="G75" s="9">
        <f>MONTH(Table1[[#This Row],[Date (Month/Day/Year)]])</f>
        <v>1</v>
      </c>
    </row>
    <row r="76" spans="1:7" x14ac:dyDescent="0.3">
      <c r="A76" s="60"/>
      <c r="B76" s="61"/>
      <c r="C76" s="9"/>
      <c r="D76" s="9"/>
      <c r="E76" s="9"/>
      <c r="F76" s="9" t="str">
        <f t="shared" si="1"/>
        <v/>
      </c>
      <c r="G76" s="9">
        <f>MONTH(Table1[[#This Row],[Date (Month/Day/Year)]])</f>
        <v>1</v>
      </c>
    </row>
    <row r="77" spans="1:7" x14ac:dyDescent="0.3">
      <c r="A77" s="60"/>
      <c r="B77" s="61"/>
      <c r="C77" s="9"/>
      <c r="D77" s="9"/>
      <c r="E77" s="9"/>
      <c r="F77" s="9" t="str">
        <f t="shared" si="1"/>
        <v/>
      </c>
      <c r="G77" s="9">
        <f>MONTH(Table1[[#This Row],[Date (Month/Day/Year)]])</f>
        <v>1</v>
      </c>
    </row>
    <row r="78" spans="1:7" x14ac:dyDescent="0.3">
      <c r="A78" s="60"/>
      <c r="B78" s="61"/>
      <c r="C78" s="9"/>
      <c r="D78" s="9"/>
      <c r="E78" s="9"/>
      <c r="F78" s="9" t="str">
        <f t="shared" si="1"/>
        <v/>
      </c>
      <c r="G78" s="9">
        <f>MONTH(Table1[[#This Row],[Date (Month/Day/Year)]])</f>
        <v>1</v>
      </c>
    </row>
    <row r="79" spans="1:7" x14ac:dyDescent="0.3">
      <c r="A79" s="60"/>
      <c r="B79" s="61"/>
      <c r="C79" s="9"/>
      <c r="D79" s="9"/>
      <c r="E79" s="9"/>
      <c r="F79" s="9" t="str">
        <f t="shared" si="1"/>
        <v/>
      </c>
      <c r="G79" s="9">
        <f>MONTH(Table1[[#This Row],[Date (Month/Day/Year)]])</f>
        <v>1</v>
      </c>
    </row>
    <row r="80" spans="1:7" x14ac:dyDescent="0.3">
      <c r="A80" s="60"/>
      <c r="B80" s="61"/>
      <c r="C80" s="9"/>
      <c r="D80" s="9"/>
      <c r="E80" s="9"/>
      <c r="F80" s="9" t="str">
        <f t="shared" si="1"/>
        <v/>
      </c>
      <c r="G80" s="9">
        <f>MONTH(Table1[[#This Row],[Date (Month/Day/Year)]])</f>
        <v>1</v>
      </c>
    </row>
    <row r="81" spans="1:7" x14ac:dyDescent="0.3">
      <c r="A81" s="60"/>
      <c r="B81" s="61"/>
      <c r="C81" s="9"/>
      <c r="D81" s="9"/>
      <c r="E81" s="9"/>
      <c r="F81" s="9" t="str">
        <f t="shared" si="1"/>
        <v/>
      </c>
      <c r="G81" s="9">
        <f>MONTH(Table1[[#This Row],[Date (Month/Day/Year)]])</f>
        <v>1</v>
      </c>
    </row>
    <row r="82" spans="1:7" x14ac:dyDescent="0.3">
      <c r="A82" s="60"/>
      <c r="B82" s="61"/>
      <c r="C82" s="9"/>
      <c r="D82" s="9"/>
      <c r="E82" s="9"/>
      <c r="F82" s="9" t="str">
        <f t="shared" si="1"/>
        <v/>
      </c>
      <c r="G82" s="9">
        <f>MONTH(Table1[[#This Row],[Date (Month/Day/Year)]])</f>
        <v>1</v>
      </c>
    </row>
    <row r="83" spans="1:7" x14ac:dyDescent="0.3">
      <c r="A83" s="60"/>
      <c r="B83" s="61"/>
      <c r="C83" s="9"/>
      <c r="D83" s="9"/>
      <c r="E83" s="9"/>
      <c r="F83" s="9" t="str">
        <f t="shared" si="1"/>
        <v/>
      </c>
      <c r="G83" s="9">
        <f>MONTH(Table1[[#This Row],[Date (Month/Day/Year)]])</f>
        <v>1</v>
      </c>
    </row>
    <row r="84" spans="1:7" x14ac:dyDescent="0.3">
      <c r="A84" s="60"/>
      <c r="B84" s="61"/>
      <c r="C84" s="9"/>
      <c r="D84" s="9"/>
      <c r="E84" s="9"/>
      <c r="F84" s="9" t="str">
        <f t="shared" si="1"/>
        <v/>
      </c>
      <c r="G84" s="9">
        <f>MONTH(Table1[[#This Row],[Date (Month/Day/Year)]])</f>
        <v>1</v>
      </c>
    </row>
    <row r="85" spans="1:7" x14ac:dyDescent="0.3">
      <c r="A85" s="60"/>
      <c r="B85" s="61"/>
      <c r="C85" s="9"/>
      <c r="D85" s="9"/>
      <c r="E85" s="9"/>
      <c r="F85" s="9" t="str">
        <f t="shared" si="1"/>
        <v/>
      </c>
      <c r="G85" s="9">
        <f>MONTH(Table1[[#This Row],[Date (Month/Day/Year)]])</f>
        <v>1</v>
      </c>
    </row>
    <row r="86" spans="1:7" x14ac:dyDescent="0.3">
      <c r="A86" s="60"/>
      <c r="B86" s="61"/>
      <c r="C86" s="9"/>
      <c r="D86" s="9"/>
      <c r="E86" s="9"/>
      <c r="F86" s="9" t="str">
        <f t="shared" si="1"/>
        <v/>
      </c>
      <c r="G86" s="9">
        <f>MONTH(Table1[[#This Row],[Date (Month/Day/Year)]])</f>
        <v>1</v>
      </c>
    </row>
    <row r="87" spans="1:7" x14ac:dyDescent="0.3">
      <c r="A87" s="60"/>
      <c r="B87" s="61"/>
      <c r="C87" s="9"/>
      <c r="D87" s="9"/>
      <c r="E87" s="9"/>
      <c r="F87" s="9" t="str">
        <f t="shared" si="1"/>
        <v/>
      </c>
      <c r="G87" s="9">
        <f>MONTH(Table1[[#This Row],[Date (Month/Day/Year)]])</f>
        <v>1</v>
      </c>
    </row>
    <row r="88" spans="1:7" x14ac:dyDescent="0.3">
      <c r="A88" s="60"/>
      <c r="B88" s="61"/>
      <c r="C88" s="9"/>
      <c r="D88" s="9"/>
      <c r="E88" s="9"/>
      <c r="F88" s="9" t="str">
        <f t="shared" si="1"/>
        <v/>
      </c>
      <c r="G88" s="9">
        <f>MONTH(Table1[[#This Row],[Date (Month/Day/Year)]])</f>
        <v>1</v>
      </c>
    </row>
    <row r="89" spans="1:7" x14ac:dyDescent="0.3">
      <c r="A89" s="60"/>
      <c r="B89" s="61"/>
      <c r="C89" s="9"/>
      <c r="D89" s="9"/>
      <c r="E89" s="9"/>
      <c r="F89" s="9" t="str">
        <f t="shared" si="1"/>
        <v/>
      </c>
      <c r="G89" s="9">
        <f>MONTH(Table1[[#This Row],[Date (Month/Day/Year)]])</f>
        <v>1</v>
      </c>
    </row>
    <row r="90" spans="1:7" x14ac:dyDescent="0.3">
      <c r="A90" s="60"/>
      <c r="B90" s="61"/>
      <c r="C90" s="9"/>
      <c r="D90" s="9"/>
      <c r="E90" s="9"/>
      <c r="F90" s="9" t="str">
        <f t="shared" si="1"/>
        <v/>
      </c>
      <c r="G90" s="9">
        <f>MONTH(Table1[[#This Row],[Date (Month/Day/Year)]])</f>
        <v>1</v>
      </c>
    </row>
    <row r="91" spans="1:7" x14ac:dyDescent="0.3">
      <c r="A91" s="60"/>
      <c r="B91" s="61"/>
      <c r="C91" s="9"/>
      <c r="D91" s="9"/>
      <c r="E91" s="9"/>
      <c r="F91" s="9" t="str">
        <f t="shared" si="1"/>
        <v/>
      </c>
      <c r="G91" s="9">
        <f>MONTH(Table1[[#This Row],[Date (Month/Day/Year)]])</f>
        <v>1</v>
      </c>
    </row>
    <row r="92" spans="1:7" x14ac:dyDescent="0.3">
      <c r="A92" s="60"/>
      <c r="B92" s="61"/>
      <c r="C92" s="9"/>
      <c r="D92" s="9"/>
      <c r="E92" s="9"/>
      <c r="F92" s="9" t="str">
        <f t="shared" si="1"/>
        <v/>
      </c>
      <c r="G92" s="9">
        <f>MONTH(Table1[[#This Row],[Date (Month/Day/Year)]])</f>
        <v>1</v>
      </c>
    </row>
    <row r="93" spans="1:7" x14ac:dyDescent="0.3">
      <c r="A93" s="60"/>
      <c r="B93" s="61"/>
      <c r="C93" s="9"/>
      <c r="D93" s="9"/>
      <c r="E93" s="9"/>
      <c r="F93" s="9" t="str">
        <f t="shared" si="1"/>
        <v/>
      </c>
      <c r="G93" s="9">
        <f>MONTH(Table1[[#This Row],[Date (Month/Day/Year)]])</f>
        <v>1</v>
      </c>
    </row>
    <row r="94" spans="1:7" x14ac:dyDescent="0.3">
      <c r="A94" s="60"/>
      <c r="B94" s="61"/>
      <c r="C94" s="9"/>
      <c r="D94" s="9"/>
      <c r="E94" s="9"/>
      <c r="F94" s="9" t="str">
        <f t="shared" si="1"/>
        <v/>
      </c>
      <c r="G94" s="9">
        <f>MONTH(Table1[[#This Row],[Date (Month/Day/Year)]])</f>
        <v>1</v>
      </c>
    </row>
    <row r="95" spans="1:7" x14ac:dyDescent="0.3">
      <c r="A95" s="60"/>
      <c r="B95" s="61"/>
      <c r="C95" s="9"/>
      <c r="D95" s="9"/>
      <c r="E95" s="9"/>
      <c r="F95" s="9" t="str">
        <f t="shared" si="1"/>
        <v/>
      </c>
      <c r="G95" s="9">
        <f>MONTH(Table1[[#This Row],[Date (Month/Day/Year)]])</f>
        <v>1</v>
      </c>
    </row>
    <row r="96" spans="1:7" x14ac:dyDescent="0.3">
      <c r="A96" s="60"/>
      <c r="B96" s="61"/>
      <c r="C96" s="9"/>
      <c r="D96" s="9"/>
      <c r="E96" s="9"/>
      <c r="F96" s="9" t="str">
        <f t="shared" si="1"/>
        <v/>
      </c>
      <c r="G96" s="9">
        <f>MONTH(Table1[[#This Row],[Date (Month/Day/Year)]])</f>
        <v>1</v>
      </c>
    </row>
    <row r="97" spans="1:7" x14ac:dyDescent="0.3">
      <c r="A97" s="60"/>
      <c r="B97" s="61"/>
      <c r="C97" s="9"/>
      <c r="D97" s="9"/>
      <c r="E97" s="9"/>
      <c r="F97" s="9" t="str">
        <f t="shared" si="1"/>
        <v/>
      </c>
      <c r="G97" s="9">
        <f>MONTH(Table1[[#This Row],[Date (Month/Day/Year)]])</f>
        <v>1</v>
      </c>
    </row>
    <row r="98" spans="1:7" x14ac:dyDescent="0.3">
      <c r="A98" s="60"/>
      <c r="B98" s="61"/>
      <c r="C98" s="9"/>
      <c r="D98" s="9"/>
      <c r="E98" s="9"/>
      <c r="F98" s="9" t="str">
        <f t="shared" si="1"/>
        <v/>
      </c>
      <c r="G98" s="9">
        <f>MONTH(Table1[[#This Row],[Date (Month/Day/Year)]])</f>
        <v>1</v>
      </c>
    </row>
    <row r="99" spans="1:7" x14ac:dyDescent="0.3">
      <c r="A99" s="60"/>
      <c r="B99" s="61"/>
      <c r="C99" s="9"/>
      <c r="D99" s="9"/>
      <c r="E99" s="9"/>
      <c r="F99" s="9" t="str">
        <f t="shared" si="1"/>
        <v/>
      </c>
      <c r="G99" s="9">
        <f>MONTH(Table1[[#This Row],[Date (Month/Day/Year)]])</f>
        <v>1</v>
      </c>
    </row>
    <row r="100" spans="1:7" x14ac:dyDescent="0.3">
      <c r="A100" s="60"/>
      <c r="B100" s="61"/>
      <c r="C100" s="9"/>
      <c r="D100" s="9"/>
      <c r="E100" s="9"/>
      <c r="F100" s="9" t="str">
        <f t="shared" si="1"/>
        <v/>
      </c>
      <c r="G100" s="9">
        <f>MONTH(Table1[[#This Row],[Date (Month/Day/Year)]])</f>
        <v>1</v>
      </c>
    </row>
    <row r="101" spans="1:7" x14ac:dyDescent="0.3">
      <c r="A101" s="60"/>
      <c r="B101" s="61"/>
      <c r="C101" s="9"/>
      <c r="D101" s="9"/>
      <c r="E101" s="9"/>
      <c r="F101" s="9" t="str">
        <f t="shared" si="1"/>
        <v/>
      </c>
      <c r="G101" s="9">
        <f>MONTH(Table1[[#This Row],[Date (Month/Day/Year)]])</f>
        <v>1</v>
      </c>
    </row>
    <row r="102" spans="1:7" x14ac:dyDescent="0.3">
      <c r="A102" s="60"/>
      <c r="B102" s="61"/>
      <c r="C102" s="9"/>
      <c r="D102" s="9"/>
      <c r="E102" s="9"/>
      <c r="F102" s="9" t="str">
        <f t="shared" si="1"/>
        <v/>
      </c>
      <c r="G102" s="9">
        <f>MONTH(Table1[[#This Row],[Date (Month/Day/Year)]])</f>
        <v>1</v>
      </c>
    </row>
    <row r="103" spans="1:7" x14ac:dyDescent="0.3">
      <c r="A103" s="60"/>
      <c r="B103" s="61"/>
      <c r="C103" s="9"/>
      <c r="D103" s="9"/>
      <c r="E103" s="9"/>
      <c r="F103" s="9" t="str">
        <f t="shared" si="1"/>
        <v/>
      </c>
      <c r="G103" s="9">
        <f>MONTH(Table1[[#This Row],[Date (Month/Day/Year)]])</f>
        <v>1</v>
      </c>
    </row>
    <row r="104" spans="1:7" x14ac:dyDescent="0.3">
      <c r="A104" s="60"/>
      <c r="B104" s="61"/>
      <c r="C104" s="9"/>
      <c r="D104" s="9"/>
      <c r="E104" s="9"/>
      <c r="F104" s="9" t="str">
        <f t="shared" si="1"/>
        <v/>
      </c>
      <c r="G104" s="9">
        <f>MONTH(Table1[[#This Row],[Date (Month/Day/Year)]])</f>
        <v>1</v>
      </c>
    </row>
    <row r="105" spans="1:7" x14ac:dyDescent="0.3">
      <c r="A105" s="60"/>
      <c r="B105" s="61"/>
      <c r="C105" s="9"/>
      <c r="D105" s="9"/>
      <c r="E105" s="9"/>
      <c r="F105" s="9" t="str">
        <f t="shared" si="1"/>
        <v/>
      </c>
      <c r="G105" s="9">
        <f>MONTH(Table1[[#This Row],[Date (Month/Day/Year)]])</f>
        <v>1</v>
      </c>
    </row>
    <row r="106" spans="1:7" x14ac:dyDescent="0.3">
      <c r="A106" s="60"/>
      <c r="B106" s="61"/>
      <c r="C106" s="9"/>
      <c r="D106" s="9"/>
      <c r="E106" s="9"/>
      <c r="F106" s="9" t="str">
        <f t="shared" si="1"/>
        <v/>
      </c>
      <c r="G106" s="9">
        <f>MONTH(Table1[[#This Row],[Date (Month/Day/Year)]])</f>
        <v>1</v>
      </c>
    </row>
    <row r="107" spans="1:7" x14ac:dyDescent="0.3">
      <c r="A107" s="60"/>
      <c r="B107" s="61"/>
      <c r="C107" s="9"/>
      <c r="D107" s="9"/>
      <c r="E107" s="9"/>
      <c r="F107" s="9" t="str">
        <f t="shared" si="1"/>
        <v/>
      </c>
      <c r="G107" s="9">
        <f>MONTH(Table1[[#This Row],[Date (Month/Day/Year)]])</f>
        <v>1</v>
      </c>
    </row>
    <row r="108" spans="1:7" x14ac:dyDescent="0.3">
      <c r="A108" s="60"/>
      <c r="B108" s="61"/>
      <c r="C108" s="9"/>
      <c r="D108" s="9"/>
      <c r="E108" s="9"/>
      <c r="F108" s="9" t="str">
        <f t="shared" si="1"/>
        <v/>
      </c>
      <c r="G108" s="9">
        <f>MONTH(Table1[[#This Row],[Date (Month/Day/Year)]])</f>
        <v>1</v>
      </c>
    </row>
    <row r="109" spans="1:7" x14ac:dyDescent="0.3">
      <c r="A109" s="60"/>
      <c r="B109" s="61"/>
      <c r="C109" s="9"/>
      <c r="D109" s="9"/>
      <c r="E109" s="9"/>
      <c r="F109" s="9" t="str">
        <f t="shared" si="1"/>
        <v/>
      </c>
      <c r="G109" s="9">
        <f>MONTH(Table1[[#This Row],[Date (Month/Day/Year)]])</f>
        <v>1</v>
      </c>
    </row>
    <row r="110" spans="1:7" x14ac:dyDescent="0.3">
      <c r="A110" s="60"/>
      <c r="B110" s="61"/>
      <c r="C110" s="9"/>
      <c r="D110" s="9"/>
      <c r="E110" s="9"/>
      <c r="F110" s="9" t="str">
        <f t="shared" si="1"/>
        <v/>
      </c>
      <c r="G110" s="9">
        <f>MONTH(Table1[[#This Row],[Date (Month/Day/Year)]])</f>
        <v>1</v>
      </c>
    </row>
    <row r="111" spans="1:7" x14ac:dyDescent="0.3">
      <c r="A111" s="60"/>
      <c r="B111" s="61"/>
      <c r="C111" s="9"/>
      <c r="D111" s="9"/>
      <c r="E111" s="9"/>
      <c r="F111" s="9" t="str">
        <f t="shared" si="1"/>
        <v/>
      </c>
      <c r="G111" s="9">
        <f>MONTH(Table1[[#This Row],[Date (Month/Day/Year)]])</f>
        <v>1</v>
      </c>
    </row>
    <row r="112" spans="1:7" x14ac:dyDescent="0.3">
      <c r="A112" s="60"/>
      <c r="B112" s="61"/>
      <c r="C112" s="9"/>
      <c r="D112" s="9"/>
      <c r="E112" s="9"/>
      <c r="F112" s="9" t="str">
        <f t="shared" si="1"/>
        <v/>
      </c>
      <c r="G112" s="9">
        <f>MONTH(Table1[[#This Row],[Date (Month/Day/Year)]])</f>
        <v>1</v>
      </c>
    </row>
    <row r="113" spans="1:7" x14ac:dyDescent="0.3">
      <c r="A113" s="60"/>
      <c r="B113" s="61"/>
      <c r="C113" s="9"/>
      <c r="D113" s="9"/>
      <c r="E113" s="9"/>
      <c r="F113" s="9" t="str">
        <f t="shared" si="1"/>
        <v/>
      </c>
      <c r="G113" s="9">
        <f>MONTH(Table1[[#This Row],[Date (Month/Day/Year)]])</f>
        <v>1</v>
      </c>
    </row>
    <row r="114" spans="1:7" x14ac:dyDescent="0.3">
      <c r="A114" s="60"/>
      <c r="B114" s="61"/>
      <c r="C114" s="9"/>
      <c r="D114" s="9"/>
      <c r="E114" s="9"/>
      <c r="F114" s="9" t="str">
        <f t="shared" si="1"/>
        <v/>
      </c>
      <c r="G114" s="9">
        <f>MONTH(Table1[[#This Row],[Date (Month/Day/Year)]])</f>
        <v>1</v>
      </c>
    </row>
    <row r="115" spans="1:7" x14ac:dyDescent="0.3">
      <c r="A115" s="60"/>
      <c r="B115" s="61"/>
      <c r="C115" s="9"/>
      <c r="D115" s="9"/>
      <c r="E115" s="9"/>
      <c r="F115" s="9" t="str">
        <f t="shared" si="1"/>
        <v/>
      </c>
      <c r="G115" s="9">
        <f>MONTH(Table1[[#This Row],[Date (Month/Day/Year)]])</f>
        <v>1</v>
      </c>
    </row>
    <row r="116" spans="1:7" x14ac:dyDescent="0.3">
      <c r="A116" s="60"/>
      <c r="B116" s="61"/>
      <c r="C116" s="9"/>
      <c r="D116" s="9"/>
      <c r="E116" s="9"/>
      <c r="F116" s="9" t="str">
        <f t="shared" si="1"/>
        <v/>
      </c>
      <c r="G116" s="9">
        <f>MONTH(Table1[[#This Row],[Date (Month/Day/Year)]])</f>
        <v>1</v>
      </c>
    </row>
    <row r="117" spans="1:7" x14ac:dyDescent="0.3">
      <c r="A117" s="60"/>
      <c r="B117" s="61"/>
      <c r="C117" s="9"/>
      <c r="D117" s="9"/>
      <c r="E117" s="9"/>
      <c r="F117" s="9" t="str">
        <f t="shared" si="1"/>
        <v/>
      </c>
      <c r="G117" s="9">
        <f>MONTH(Table1[[#This Row],[Date (Month/Day/Year)]])</f>
        <v>1</v>
      </c>
    </row>
    <row r="118" spans="1:7" x14ac:dyDescent="0.3">
      <c r="A118" s="60"/>
      <c r="B118" s="61"/>
      <c r="C118" s="9"/>
      <c r="D118" s="9"/>
      <c r="E118" s="9"/>
      <c r="F118" s="9" t="str">
        <f t="shared" si="1"/>
        <v/>
      </c>
      <c r="G118" s="9">
        <f>MONTH(Table1[[#This Row],[Date (Month/Day/Year)]])</f>
        <v>1</v>
      </c>
    </row>
    <row r="119" spans="1:7" x14ac:dyDescent="0.3">
      <c r="A119" s="60"/>
      <c r="B119" s="61"/>
      <c r="C119" s="9"/>
      <c r="D119" s="9"/>
      <c r="E119" s="9"/>
      <c r="F119" s="9" t="str">
        <f t="shared" si="1"/>
        <v/>
      </c>
      <c r="G119" s="9">
        <f>MONTH(Table1[[#This Row],[Date (Month/Day/Year)]])</f>
        <v>1</v>
      </c>
    </row>
    <row r="120" spans="1:7" x14ac:dyDescent="0.3">
      <c r="A120" s="60"/>
      <c r="B120" s="61"/>
      <c r="C120" s="9"/>
      <c r="D120" s="9"/>
      <c r="E120" s="9"/>
      <c r="F120" s="9" t="str">
        <f t="shared" si="1"/>
        <v/>
      </c>
      <c r="G120" s="9">
        <f>MONTH(Table1[[#This Row],[Date (Month/Day/Year)]])</f>
        <v>1</v>
      </c>
    </row>
    <row r="121" spans="1:7" x14ac:dyDescent="0.3">
      <c r="A121" s="60"/>
      <c r="B121" s="61"/>
      <c r="C121" s="9"/>
      <c r="D121" s="9"/>
      <c r="E121" s="9"/>
      <c r="F121" s="9" t="str">
        <f t="shared" si="1"/>
        <v/>
      </c>
      <c r="G121" s="9">
        <f>MONTH(Table1[[#This Row],[Date (Month/Day/Year)]])</f>
        <v>1</v>
      </c>
    </row>
    <row r="122" spans="1:7" x14ac:dyDescent="0.3">
      <c r="A122" s="60"/>
      <c r="B122" s="61"/>
      <c r="C122" s="9"/>
      <c r="D122" s="9"/>
      <c r="E122" s="9"/>
      <c r="F122" s="9" t="str">
        <f t="shared" si="1"/>
        <v/>
      </c>
      <c r="G122" s="9">
        <f>MONTH(Table1[[#This Row],[Date (Month/Day/Year)]])</f>
        <v>1</v>
      </c>
    </row>
    <row r="123" spans="1:7" x14ac:dyDescent="0.3">
      <c r="A123" s="60"/>
      <c r="B123" s="61"/>
      <c r="C123" s="9"/>
      <c r="D123" s="9"/>
      <c r="E123" s="9"/>
      <c r="F123" s="9" t="str">
        <f t="shared" si="1"/>
        <v/>
      </c>
      <c r="G123" s="9">
        <f>MONTH(Table1[[#This Row],[Date (Month/Day/Year)]])</f>
        <v>1</v>
      </c>
    </row>
    <row r="124" spans="1:7" x14ac:dyDescent="0.3">
      <c r="A124" s="60"/>
      <c r="B124" s="61"/>
      <c r="C124" s="9"/>
      <c r="D124" s="9"/>
      <c r="E124" s="9"/>
      <c r="F124" s="9" t="str">
        <f t="shared" si="1"/>
        <v/>
      </c>
      <c r="G124" s="9">
        <f>MONTH(Table1[[#This Row],[Date (Month/Day/Year)]])</f>
        <v>1</v>
      </c>
    </row>
    <row r="125" spans="1:7" x14ac:dyDescent="0.3">
      <c r="A125" s="60"/>
      <c r="B125" s="61"/>
      <c r="C125" s="9"/>
      <c r="D125" s="9"/>
      <c r="E125" s="9"/>
      <c r="F125" s="9" t="str">
        <f t="shared" si="1"/>
        <v/>
      </c>
      <c r="G125" s="9">
        <f>MONTH(Table1[[#This Row],[Date (Month/Day/Year)]])</f>
        <v>1</v>
      </c>
    </row>
    <row r="126" spans="1:7" x14ac:dyDescent="0.3">
      <c r="A126" s="60"/>
      <c r="B126" s="61"/>
      <c r="C126" s="9"/>
      <c r="D126" s="9"/>
      <c r="E126" s="9"/>
      <c r="F126" s="9" t="str">
        <f t="shared" si="1"/>
        <v/>
      </c>
      <c r="G126" s="9">
        <f>MONTH(Table1[[#This Row],[Date (Month/Day/Year)]])</f>
        <v>1</v>
      </c>
    </row>
    <row r="127" spans="1:7" x14ac:dyDescent="0.3">
      <c r="A127" s="60"/>
      <c r="B127" s="61"/>
      <c r="C127" s="9"/>
      <c r="D127" s="9"/>
      <c r="E127" s="9"/>
      <c r="F127" s="9" t="str">
        <f t="shared" si="1"/>
        <v/>
      </c>
      <c r="G127" s="9">
        <f>MONTH(Table1[[#This Row],[Date (Month/Day/Year)]])</f>
        <v>1</v>
      </c>
    </row>
    <row r="128" spans="1:7" x14ac:dyDescent="0.3">
      <c r="A128" s="60"/>
      <c r="B128" s="61"/>
      <c r="C128" s="9"/>
      <c r="D128" s="9"/>
      <c r="E128" s="9"/>
      <c r="F128" s="9" t="str">
        <f t="shared" si="1"/>
        <v/>
      </c>
      <c r="G128" s="9">
        <f>MONTH(Table1[[#This Row],[Date (Month/Day/Year)]])</f>
        <v>1</v>
      </c>
    </row>
    <row r="129" spans="1:7" x14ac:dyDescent="0.3">
      <c r="A129" s="60"/>
      <c r="B129" s="61"/>
      <c r="C129" s="9"/>
      <c r="D129" s="9"/>
      <c r="E129" s="9"/>
      <c r="F129" s="9" t="str">
        <f t="shared" si="1"/>
        <v/>
      </c>
      <c r="G129" s="9">
        <f>MONTH(Table1[[#This Row],[Date (Month/Day/Year)]])</f>
        <v>1</v>
      </c>
    </row>
    <row r="130" spans="1:7" x14ac:dyDescent="0.3">
      <c r="A130" s="60"/>
      <c r="B130" s="61"/>
      <c r="C130" s="9"/>
      <c r="D130" s="9"/>
      <c r="E130" s="9"/>
      <c r="F130" s="9" t="str">
        <f t="shared" si="1"/>
        <v/>
      </c>
      <c r="G130" s="9">
        <f>MONTH(Table1[[#This Row],[Date (Month/Day/Year)]])</f>
        <v>1</v>
      </c>
    </row>
    <row r="131" spans="1:7" x14ac:dyDescent="0.3">
      <c r="A131" s="60"/>
      <c r="B131" s="61"/>
      <c r="C131" s="9"/>
      <c r="D131" s="9"/>
      <c r="E131" s="9"/>
      <c r="F131" s="9" t="str">
        <f t="shared" si="1"/>
        <v/>
      </c>
      <c r="G131" s="9">
        <f>MONTH(Table1[[#This Row],[Date (Month/Day/Year)]])</f>
        <v>1</v>
      </c>
    </row>
    <row r="132" spans="1:7" x14ac:dyDescent="0.3">
      <c r="A132" s="60"/>
      <c r="B132" s="61"/>
      <c r="C132" s="9"/>
      <c r="D132" s="9"/>
      <c r="E132" s="9"/>
      <c r="F132" s="9" t="str">
        <f t="shared" si="1"/>
        <v/>
      </c>
      <c r="G132" s="9">
        <f>MONTH(Table1[[#This Row],[Date (Month/Day/Year)]])</f>
        <v>1</v>
      </c>
    </row>
    <row r="133" spans="1:7" x14ac:dyDescent="0.3">
      <c r="A133" s="60"/>
      <c r="B133" s="61"/>
      <c r="C133" s="9"/>
      <c r="D133" s="9"/>
      <c r="E133" s="9"/>
      <c r="F133" s="9" t="str">
        <f t="shared" si="1"/>
        <v/>
      </c>
      <c r="G133" s="9">
        <f>MONTH(Table1[[#This Row],[Date (Month/Day/Year)]])</f>
        <v>1</v>
      </c>
    </row>
    <row r="134" spans="1:7" x14ac:dyDescent="0.3">
      <c r="A134" s="60"/>
      <c r="B134" s="61"/>
      <c r="C134" s="9"/>
      <c r="D134" s="9"/>
      <c r="E134" s="9"/>
      <c r="F134" s="9" t="str">
        <f t="shared" si="1"/>
        <v/>
      </c>
      <c r="G134" s="9">
        <f>MONTH(Table1[[#This Row],[Date (Month/Day/Year)]])</f>
        <v>1</v>
      </c>
    </row>
    <row r="135" spans="1:7" x14ac:dyDescent="0.3">
      <c r="A135" s="60"/>
      <c r="B135" s="61"/>
      <c r="C135" s="9"/>
      <c r="D135" s="9"/>
      <c r="E135" s="9"/>
      <c r="F135" s="9" t="str">
        <f t="shared" si="1"/>
        <v/>
      </c>
      <c r="G135" s="9">
        <f>MONTH(Table1[[#This Row],[Date (Month/Day/Year)]])</f>
        <v>1</v>
      </c>
    </row>
    <row r="136" spans="1:7" x14ac:dyDescent="0.3">
      <c r="A136" s="60"/>
      <c r="B136" s="61"/>
      <c r="C136" s="9"/>
      <c r="D136" s="9"/>
      <c r="E136" s="9"/>
      <c r="F136" s="9" t="str">
        <f t="shared" si="1"/>
        <v/>
      </c>
      <c r="G136" s="9">
        <f>MONTH(Table1[[#This Row],[Date (Month/Day/Year)]])</f>
        <v>1</v>
      </c>
    </row>
    <row r="137" spans="1:7" x14ac:dyDescent="0.3">
      <c r="A137" s="60"/>
      <c r="B137" s="61"/>
      <c r="C137" s="9"/>
      <c r="D137" s="9"/>
      <c r="E137" s="9"/>
      <c r="F137" s="9" t="str">
        <f t="shared" si="1"/>
        <v/>
      </c>
      <c r="G137" s="9">
        <f>MONTH(Table1[[#This Row],[Date (Month/Day/Year)]])</f>
        <v>1</v>
      </c>
    </row>
    <row r="138" spans="1:7" x14ac:dyDescent="0.3">
      <c r="A138" s="60"/>
      <c r="B138" s="61"/>
      <c r="C138" s="9"/>
      <c r="D138" s="9"/>
      <c r="E138" s="9"/>
      <c r="F138" s="9" t="str">
        <f t="shared" ref="F138:F201" si="2">IF(NOT(ISBLANK(C138)),"Business Bank Account","")</f>
        <v/>
      </c>
      <c r="G138" s="9">
        <f>MONTH(Table1[[#This Row],[Date (Month/Day/Year)]])</f>
        <v>1</v>
      </c>
    </row>
    <row r="139" spans="1:7" x14ac:dyDescent="0.3">
      <c r="A139" s="60"/>
      <c r="B139" s="61"/>
      <c r="C139" s="9"/>
      <c r="D139" s="9"/>
      <c r="E139" s="9"/>
      <c r="F139" s="9" t="str">
        <f t="shared" si="2"/>
        <v/>
      </c>
      <c r="G139" s="9">
        <f>MONTH(Table1[[#This Row],[Date (Month/Day/Year)]])</f>
        <v>1</v>
      </c>
    </row>
    <row r="140" spans="1:7" x14ac:dyDescent="0.3">
      <c r="A140" s="60"/>
      <c r="B140" s="61"/>
      <c r="C140" s="9"/>
      <c r="D140" s="9"/>
      <c r="E140" s="9"/>
      <c r="F140" s="9" t="str">
        <f t="shared" si="2"/>
        <v/>
      </c>
      <c r="G140" s="9">
        <f>MONTH(Table1[[#This Row],[Date (Month/Day/Year)]])</f>
        <v>1</v>
      </c>
    </row>
    <row r="141" spans="1:7" x14ac:dyDescent="0.3">
      <c r="A141" s="60"/>
      <c r="B141" s="61"/>
      <c r="C141" s="9"/>
      <c r="D141" s="9"/>
      <c r="E141" s="9"/>
      <c r="F141" s="9" t="str">
        <f t="shared" si="2"/>
        <v/>
      </c>
      <c r="G141" s="9">
        <f>MONTH(Table1[[#This Row],[Date (Month/Day/Year)]])</f>
        <v>1</v>
      </c>
    </row>
    <row r="142" spans="1:7" x14ac:dyDescent="0.3">
      <c r="A142" s="60"/>
      <c r="B142" s="61"/>
      <c r="C142" s="9"/>
      <c r="D142" s="9"/>
      <c r="E142" s="9"/>
      <c r="F142" s="9" t="str">
        <f t="shared" si="2"/>
        <v/>
      </c>
      <c r="G142" s="9">
        <f>MONTH(Table1[[#This Row],[Date (Month/Day/Year)]])</f>
        <v>1</v>
      </c>
    </row>
    <row r="143" spans="1:7" x14ac:dyDescent="0.3">
      <c r="A143" s="60"/>
      <c r="B143" s="61"/>
      <c r="C143" s="9"/>
      <c r="D143" s="9"/>
      <c r="E143" s="9"/>
      <c r="F143" s="9" t="str">
        <f t="shared" si="2"/>
        <v/>
      </c>
      <c r="G143" s="9">
        <f>MONTH(Table1[[#This Row],[Date (Month/Day/Year)]])</f>
        <v>1</v>
      </c>
    </row>
    <row r="144" spans="1:7" x14ac:dyDescent="0.3">
      <c r="A144" s="60"/>
      <c r="B144" s="61"/>
      <c r="C144" s="9"/>
      <c r="D144" s="9"/>
      <c r="E144" s="9"/>
      <c r="F144" s="9" t="str">
        <f t="shared" si="2"/>
        <v/>
      </c>
      <c r="G144" s="9">
        <f>MONTH(Table1[[#This Row],[Date (Month/Day/Year)]])</f>
        <v>1</v>
      </c>
    </row>
    <row r="145" spans="1:7" x14ac:dyDescent="0.3">
      <c r="A145" s="60"/>
      <c r="B145" s="61"/>
      <c r="C145" s="9"/>
      <c r="D145" s="9"/>
      <c r="E145" s="9"/>
      <c r="F145" s="9" t="str">
        <f t="shared" si="2"/>
        <v/>
      </c>
      <c r="G145" s="9">
        <f>MONTH(Table1[[#This Row],[Date (Month/Day/Year)]])</f>
        <v>1</v>
      </c>
    </row>
    <row r="146" spans="1:7" x14ac:dyDescent="0.3">
      <c r="A146" s="60"/>
      <c r="B146" s="61"/>
      <c r="C146" s="9"/>
      <c r="D146" s="9"/>
      <c r="E146" s="9"/>
      <c r="F146" s="9" t="str">
        <f t="shared" si="2"/>
        <v/>
      </c>
      <c r="G146" s="9">
        <f>MONTH(Table1[[#This Row],[Date (Month/Day/Year)]])</f>
        <v>1</v>
      </c>
    </row>
    <row r="147" spans="1:7" x14ac:dyDescent="0.3">
      <c r="A147" s="60"/>
      <c r="B147" s="61"/>
      <c r="C147" s="9"/>
      <c r="D147" s="9"/>
      <c r="E147" s="9"/>
      <c r="F147" s="9" t="str">
        <f t="shared" si="2"/>
        <v/>
      </c>
      <c r="G147" s="9">
        <f>MONTH(Table1[[#This Row],[Date (Month/Day/Year)]])</f>
        <v>1</v>
      </c>
    </row>
    <row r="148" spans="1:7" x14ac:dyDescent="0.3">
      <c r="A148" s="60"/>
      <c r="B148" s="61"/>
      <c r="C148" s="9"/>
      <c r="D148" s="9"/>
      <c r="E148" s="9"/>
      <c r="F148" s="9" t="str">
        <f t="shared" si="2"/>
        <v/>
      </c>
      <c r="G148" s="9">
        <f>MONTH(Table1[[#This Row],[Date (Month/Day/Year)]])</f>
        <v>1</v>
      </c>
    </row>
    <row r="149" spans="1:7" x14ac:dyDescent="0.3">
      <c r="A149" s="60"/>
      <c r="B149" s="61"/>
      <c r="C149" s="9"/>
      <c r="D149" s="9"/>
      <c r="E149" s="9"/>
      <c r="F149" s="9" t="str">
        <f t="shared" si="2"/>
        <v/>
      </c>
      <c r="G149" s="9">
        <f>MONTH(Table1[[#This Row],[Date (Month/Day/Year)]])</f>
        <v>1</v>
      </c>
    </row>
    <row r="150" spans="1:7" x14ac:dyDescent="0.3">
      <c r="A150" s="60"/>
      <c r="B150" s="61"/>
      <c r="C150" s="9"/>
      <c r="D150" s="9"/>
      <c r="E150" s="9"/>
      <c r="F150" s="9" t="str">
        <f t="shared" si="2"/>
        <v/>
      </c>
      <c r="G150" s="9">
        <f>MONTH(Table1[[#This Row],[Date (Month/Day/Year)]])</f>
        <v>1</v>
      </c>
    </row>
    <row r="151" spans="1:7" x14ac:dyDescent="0.3">
      <c r="A151" s="60"/>
      <c r="B151" s="61"/>
      <c r="C151" s="9"/>
      <c r="D151" s="9"/>
      <c r="E151" s="9"/>
      <c r="F151" s="9" t="str">
        <f t="shared" si="2"/>
        <v/>
      </c>
      <c r="G151" s="9">
        <f>MONTH(Table1[[#This Row],[Date (Month/Day/Year)]])</f>
        <v>1</v>
      </c>
    </row>
    <row r="152" spans="1:7" x14ac:dyDescent="0.3">
      <c r="A152" s="60"/>
      <c r="B152" s="61"/>
      <c r="C152" s="9"/>
      <c r="D152" s="9"/>
      <c r="E152" s="9"/>
      <c r="F152" s="9" t="str">
        <f t="shared" si="2"/>
        <v/>
      </c>
      <c r="G152" s="9">
        <f>MONTH(Table1[[#This Row],[Date (Month/Day/Year)]])</f>
        <v>1</v>
      </c>
    </row>
    <row r="153" spans="1:7" x14ac:dyDescent="0.3">
      <c r="A153" s="60"/>
      <c r="B153" s="61"/>
      <c r="C153" s="9"/>
      <c r="D153" s="9"/>
      <c r="E153" s="9"/>
      <c r="F153" s="9" t="str">
        <f t="shared" si="2"/>
        <v/>
      </c>
      <c r="G153" s="9">
        <f>MONTH(Table1[[#This Row],[Date (Month/Day/Year)]])</f>
        <v>1</v>
      </c>
    </row>
    <row r="154" spans="1:7" x14ac:dyDescent="0.3">
      <c r="A154" s="60"/>
      <c r="B154" s="61"/>
      <c r="C154" s="9"/>
      <c r="D154" s="9"/>
      <c r="E154" s="9"/>
      <c r="F154" s="9" t="str">
        <f t="shared" si="2"/>
        <v/>
      </c>
      <c r="G154" s="9">
        <f>MONTH(Table1[[#This Row],[Date (Month/Day/Year)]])</f>
        <v>1</v>
      </c>
    </row>
    <row r="155" spans="1:7" x14ac:dyDescent="0.3">
      <c r="A155" s="60"/>
      <c r="B155" s="61"/>
      <c r="C155" s="9"/>
      <c r="D155" s="9"/>
      <c r="E155" s="9"/>
      <c r="F155" s="9" t="str">
        <f t="shared" si="2"/>
        <v/>
      </c>
      <c r="G155" s="9">
        <f>MONTH(Table1[[#This Row],[Date (Month/Day/Year)]])</f>
        <v>1</v>
      </c>
    </row>
    <row r="156" spans="1:7" x14ac:dyDescent="0.3">
      <c r="A156" s="60"/>
      <c r="B156" s="61"/>
      <c r="C156" s="9"/>
      <c r="D156" s="9"/>
      <c r="E156" s="9"/>
      <c r="F156" s="9" t="str">
        <f t="shared" si="2"/>
        <v/>
      </c>
      <c r="G156" s="9">
        <f>MONTH(Table1[[#This Row],[Date (Month/Day/Year)]])</f>
        <v>1</v>
      </c>
    </row>
    <row r="157" spans="1:7" x14ac:dyDescent="0.3">
      <c r="A157" s="60"/>
      <c r="B157" s="61"/>
      <c r="C157" s="9"/>
      <c r="D157" s="9"/>
      <c r="E157" s="9"/>
      <c r="F157" s="9" t="str">
        <f t="shared" si="2"/>
        <v/>
      </c>
      <c r="G157" s="9">
        <f>MONTH(Table1[[#This Row],[Date (Month/Day/Year)]])</f>
        <v>1</v>
      </c>
    </row>
    <row r="158" spans="1:7" x14ac:dyDescent="0.3">
      <c r="A158" s="60"/>
      <c r="B158" s="61"/>
      <c r="C158" s="9"/>
      <c r="D158" s="9"/>
      <c r="E158" s="9"/>
      <c r="F158" s="9" t="str">
        <f t="shared" si="2"/>
        <v/>
      </c>
      <c r="G158" s="9">
        <f>MONTH(Table1[[#This Row],[Date (Month/Day/Year)]])</f>
        <v>1</v>
      </c>
    </row>
    <row r="159" spans="1:7" x14ac:dyDescent="0.3">
      <c r="A159" s="60"/>
      <c r="B159" s="61"/>
      <c r="C159" s="9"/>
      <c r="D159" s="9"/>
      <c r="E159" s="9"/>
      <c r="F159" s="9" t="str">
        <f t="shared" si="2"/>
        <v/>
      </c>
      <c r="G159" s="9">
        <f>MONTH(Table1[[#This Row],[Date (Month/Day/Year)]])</f>
        <v>1</v>
      </c>
    </row>
    <row r="160" spans="1:7" x14ac:dyDescent="0.3">
      <c r="A160" s="60"/>
      <c r="B160" s="61"/>
      <c r="C160" s="9"/>
      <c r="D160" s="9"/>
      <c r="E160" s="9"/>
      <c r="F160" s="9" t="str">
        <f t="shared" si="2"/>
        <v/>
      </c>
      <c r="G160" s="9">
        <f>MONTH(Table1[[#This Row],[Date (Month/Day/Year)]])</f>
        <v>1</v>
      </c>
    </row>
    <row r="161" spans="1:7" x14ac:dyDescent="0.3">
      <c r="A161" s="60"/>
      <c r="B161" s="61"/>
      <c r="C161" s="9"/>
      <c r="D161" s="9"/>
      <c r="E161" s="9"/>
      <c r="F161" s="9" t="str">
        <f t="shared" si="2"/>
        <v/>
      </c>
      <c r="G161" s="9">
        <f>MONTH(Table1[[#This Row],[Date (Month/Day/Year)]])</f>
        <v>1</v>
      </c>
    </row>
    <row r="162" spans="1:7" x14ac:dyDescent="0.3">
      <c r="A162" s="60"/>
      <c r="B162" s="61"/>
      <c r="C162" s="9"/>
      <c r="D162" s="9"/>
      <c r="E162" s="9"/>
      <c r="F162" s="9" t="str">
        <f t="shared" si="2"/>
        <v/>
      </c>
      <c r="G162" s="9">
        <f>MONTH(Table1[[#This Row],[Date (Month/Day/Year)]])</f>
        <v>1</v>
      </c>
    </row>
    <row r="163" spans="1:7" x14ac:dyDescent="0.3">
      <c r="A163" s="60"/>
      <c r="B163" s="61"/>
      <c r="C163" s="9"/>
      <c r="D163" s="9"/>
      <c r="E163" s="9"/>
      <c r="F163" s="9" t="str">
        <f t="shared" si="2"/>
        <v/>
      </c>
      <c r="G163" s="9">
        <f>MONTH(Table1[[#This Row],[Date (Month/Day/Year)]])</f>
        <v>1</v>
      </c>
    </row>
    <row r="164" spans="1:7" x14ac:dyDescent="0.3">
      <c r="A164" s="60"/>
      <c r="B164" s="61"/>
      <c r="C164" s="9"/>
      <c r="D164" s="9"/>
      <c r="E164" s="9"/>
      <c r="F164" s="9" t="str">
        <f t="shared" si="2"/>
        <v/>
      </c>
      <c r="G164" s="9">
        <f>MONTH(Table1[[#This Row],[Date (Month/Day/Year)]])</f>
        <v>1</v>
      </c>
    </row>
    <row r="165" spans="1:7" x14ac:dyDescent="0.3">
      <c r="A165" s="60"/>
      <c r="B165" s="61"/>
      <c r="C165" s="9"/>
      <c r="D165" s="9"/>
      <c r="E165" s="9"/>
      <c r="F165" s="9" t="str">
        <f t="shared" si="2"/>
        <v/>
      </c>
      <c r="G165" s="9">
        <f>MONTH(Table1[[#This Row],[Date (Month/Day/Year)]])</f>
        <v>1</v>
      </c>
    </row>
    <row r="166" spans="1:7" x14ac:dyDescent="0.3">
      <c r="A166" s="60"/>
      <c r="B166" s="61"/>
      <c r="C166" s="9"/>
      <c r="D166" s="9"/>
      <c r="E166" s="9"/>
      <c r="F166" s="9" t="str">
        <f t="shared" si="2"/>
        <v/>
      </c>
      <c r="G166" s="9">
        <f>MONTH(Table1[[#This Row],[Date (Month/Day/Year)]])</f>
        <v>1</v>
      </c>
    </row>
    <row r="167" spans="1:7" x14ac:dyDescent="0.3">
      <c r="A167" s="60"/>
      <c r="B167" s="61"/>
      <c r="C167" s="9"/>
      <c r="D167" s="9"/>
      <c r="E167" s="9"/>
      <c r="F167" s="9" t="str">
        <f t="shared" si="2"/>
        <v/>
      </c>
      <c r="G167" s="9">
        <f>MONTH(Table1[[#This Row],[Date (Month/Day/Year)]])</f>
        <v>1</v>
      </c>
    </row>
    <row r="168" spans="1:7" x14ac:dyDescent="0.3">
      <c r="A168" s="60"/>
      <c r="B168" s="61"/>
      <c r="C168" s="9"/>
      <c r="D168" s="9"/>
      <c r="E168" s="9"/>
      <c r="F168" s="9" t="str">
        <f t="shared" si="2"/>
        <v/>
      </c>
      <c r="G168" s="9">
        <f>MONTH(Table1[[#This Row],[Date (Month/Day/Year)]])</f>
        <v>1</v>
      </c>
    </row>
    <row r="169" spans="1:7" x14ac:dyDescent="0.3">
      <c r="A169" s="60"/>
      <c r="B169" s="61"/>
      <c r="C169" s="9"/>
      <c r="D169" s="9"/>
      <c r="E169" s="9"/>
      <c r="F169" s="9" t="str">
        <f t="shared" si="2"/>
        <v/>
      </c>
      <c r="G169" s="9">
        <f>MONTH(Table1[[#This Row],[Date (Month/Day/Year)]])</f>
        <v>1</v>
      </c>
    </row>
    <row r="170" spans="1:7" x14ac:dyDescent="0.3">
      <c r="A170" s="60"/>
      <c r="B170" s="61"/>
      <c r="C170" s="9"/>
      <c r="D170" s="9"/>
      <c r="E170" s="9"/>
      <c r="F170" s="9" t="str">
        <f t="shared" si="2"/>
        <v/>
      </c>
      <c r="G170" s="9">
        <f>MONTH(Table1[[#This Row],[Date (Month/Day/Year)]])</f>
        <v>1</v>
      </c>
    </row>
    <row r="171" spans="1:7" x14ac:dyDescent="0.3">
      <c r="A171" s="60"/>
      <c r="B171" s="61"/>
      <c r="C171" s="9"/>
      <c r="D171" s="9"/>
      <c r="E171" s="9"/>
      <c r="F171" s="9" t="str">
        <f t="shared" si="2"/>
        <v/>
      </c>
      <c r="G171" s="9">
        <f>MONTH(Table1[[#This Row],[Date (Month/Day/Year)]])</f>
        <v>1</v>
      </c>
    </row>
    <row r="172" spans="1:7" x14ac:dyDescent="0.3">
      <c r="A172" s="60"/>
      <c r="B172" s="61"/>
      <c r="C172" s="9"/>
      <c r="D172" s="9"/>
      <c r="E172" s="9"/>
      <c r="F172" s="9" t="str">
        <f t="shared" si="2"/>
        <v/>
      </c>
      <c r="G172" s="9">
        <f>MONTH(Table1[[#This Row],[Date (Month/Day/Year)]])</f>
        <v>1</v>
      </c>
    </row>
    <row r="173" spans="1:7" x14ac:dyDescent="0.3">
      <c r="A173" s="60"/>
      <c r="B173" s="61"/>
      <c r="C173" s="9"/>
      <c r="D173" s="9"/>
      <c r="E173" s="9"/>
      <c r="F173" s="9" t="str">
        <f t="shared" si="2"/>
        <v/>
      </c>
      <c r="G173" s="9">
        <f>MONTH(Table1[[#This Row],[Date (Month/Day/Year)]])</f>
        <v>1</v>
      </c>
    </row>
    <row r="174" spans="1:7" x14ac:dyDescent="0.3">
      <c r="A174" s="60"/>
      <c r="B174" s="61"/>
      <c r="C174" s="9"/>
      <c r="D174" s="9"/>
      <c r="E174" s="9"/>
      <c r="F174" s="9" t="str">
        <f t="shared" si="2"/>
        <v/>
      </c>
      <c r="G174" s="9">
        <f>MONTH(Table1[[#This Row],[Date (Month/Day/Year)]])</f>
        <v>1</v>
      </c>
    </row>
    <row r="175" spans="1:7" x14ac:dyDescent="0.3">
      <c r="A175" s="60"/>
      <c r="B175" s="61"/>
      <c r="C175" s="9"/>
      <c r="D175" s="9"/>
      <c r="E175" s="9"/>
      <c r="F175" s="9" t="str">
        <f t="shared" si="2"/>
        <v/>
      </c>
      <c r="G175" s="9">
        <f>MONTH(Table1[[#This Row],[Date (Month/Day/Year)]])</f>
        <v>1</v>
      </c>
    </row>
    <row r="176" spans="1:7" x14ac:dyDescent="0.3">
      <c r="A176" s="60"/>
      <c r="B176" s="61"/>
      <c r="C176" s="9"/>
      <c r="D176" s="9"/>
      <c r="E176" s="9"/>
      <c r="F176" s="9" t="str">
        <f t="shared" si="2"/>
        <v/>
      </c>
      <c r="G176" s="9">
        <f>MONTH(Table1[[#This Row],[Date (Month/Day/Year)]])</f>
        <v>1</v>
      </c>
    </row>
    <row r="177" spans="1:7" x14ac:dyDescent="0.3">
      <c r="A177" s="60"/>
      <c r="B177" s="61"/>
      <c r="C177" s="9"/>
      <c r="D177" s="9"/>
      <c r="E177" s="9"/>
      <c r="F177" s="9" t="str">
        <f t="shared" si="2"/>
        <v/>
      </c>
      <c r="G177" s="9">
        <f>MONTH(Table1[[#This Row],[Date (Month/Day/Year)]])</f>
        <v>1</v>
      </c>
    </row>
    <row r="178" spans="1:7" x14ac:dyDescent="0.3">
      <c r="A178" s="60"/>
      <c r="B178" s="61"/>
      <c r="C178" s="9"/>
      <c r="D178" s="9"/>
      <c r="E178" s="9"/>
      <c r="F178" s="9" t="str">
        <f t="shared" si="2"/>
        <v/>
      </c>
      <c r="G178" s="9">
        <f>MONTH(Table1[[#This Row],[Date (Month/Day/Year)]])</f>
        <v>1</v>
      </c>
    </row>
    <row r="179" spans="1:7" x14ac:dyDescent="0.3">
      <c r="A179" s="60"/>
      <c r="B179" s="61"/>
      <c r="C179" s="9"/>
      <c r="D179" s="9"/>
      <c r="E179" s="9"/>
      <c r="F179" s="9" t="str">
        <f t="shared" si="2"/>
        <v/>
      </c>
      <c r="G179" s="9">
        <f>MONTH(Table1[[#This Row],[Date (Month/Day/Year)]])</f>
        <v>1</v>
      </c>
    </row>
    <row r="180" spans="1:7" x14ac:dyDescent="0.3">
      <c r="A180" s="60"/>
      <c r="B180" s="61"/>
      <c r="C180" s="9"/>
      <c r="D180" s="9"/>
      <c r="E180" s="9"/>
      <c r="F180" s="9" t="str">
        <f t="shared" si="2"/>
        <v/>
      </c>
      <c r="G180" s="9">
        <f>MONTH(Table1[[#This Row],[Date (Month/Day/Year)]])</f>
        <v>1</v>
      </c>
    </row>
    <row r="181" spans="1:7" x14ac:dyDescent="0.3">
      <c r="A181" s="60"/>
      <c r="B181" s="61"/>
      <c r="C181" s="9"/>
      <c r="D181" s="9"/>
      <c r="E181" s="9"/>
      <c r="F181" s="9" t="str">
        <f t="shared" si="2"/>
        <v/>
      </c>
      <c r="G181" s="9">
        <f>MONTH(Table1[[#This Row],[Date (Month/Day/Year)]])</f>
        <v>1</v>
      </c>
    </row>
    <row r="182" spans="1:7" x14ac:dyDescent="0.3">
      <c r="A182" s="60"/>
      <c r="B182" s="61"/>
      <c r="C182" s="9"/>
      <c r="D182" s="9"/>
      <c r="E182" s="9"/>
      <c r="F182" s="9" t="str">
        <f t="shared" si="2"/>
        <v/>
      </c>
      <c r="G182" s="9">
        <f>MONTH(Table1[[#This Row],[Date (Month/Day/Year)]])</f>
        <v>1</v>
      </c>
    </row>
    <row r="183" spans="1:7" x14ac:dyDescent="0.3">
      <c r="A183" s="60"/>
      <c r="B183" s="61"/>
      <c r="C183" s="9"/>
      <c r="D183" s="9"/>
      <c r="E183" s="9"/>
      <c r="F183" s="9" t="str">
        <f t="shared" si="2"/>
        <v/>
      </c>
      <c r="G183" s="9">
        <f>MONTH(Table1[[#This Row],[Date (Month/Day/Year)]])</f>
        <v>1</v>
      </c>
    </row>
    <row r="184" spans="1:7" x14ac:dyDescent="0.3">
      <c r="A184" s="60"/>
      <c r="B184" s="61"/>
      <c r="C184" s="9"/>
      <c r="D184" s="9"/>
      <c r="E184" s="9"/>
      <c r="F184" s="9" t="str">
        <f t="shared" si="2"/>
        <v/>
      </c>
      <c r="G184" s="9">
        <f>MONTH(Table1[[#This Row],[Date (Month/Day/Year)]])</f>
        <v>1</v>
      </c>
    </row>
    <row r="185" spans="1:7" x14ac:dyDescent="0.3">
      <c r="A185" s="60"/>
      <c r="B185" s="61"/>
      <c r="C185" s="9"/>
      <c r="D185" s="9"/>
      <c r="E185" s="9"/>
      <c r="F185" s="9" t="str">
        <f t="shared" si="2"/>
        <v/>
      </c>
      <c r="G185" s="9">
        <f>MONTH(Table1[[#This Row],[Date (Month/Day/Year)]])</f>
        <v>1</v>
      </c>
    </row>
    <row r="186" spans="1:7" x14ac:dyDescent="0.3">
      <c r="A186" s="60"/>
      <c r="B186" s="61"/>
      <c r="C186" s="9"/>
      <c r="D186" s="9"/>
      <c r="E186" s="9"/>
      <c r="F186" s="9" t="str">
        <f t="shared" si="2"/>
        <v/>
      </c>
      <c r="G186" s="9">
        <f>MONTH(Table1[[#This Row],[Date (Month/Day/Year)]])</f>
        <v>1</v>
      </c>
    </row>
    <row r="187" spans="1:7" x14ac:dyDescent="0.3">
      <c r="A187" s="60"/>
      <c r="B187" s="61"/>
      <c r="C187" s="9"/>
      <c r="D187" s="9"/>
      <c r="E187" s="9"/>
      <c r="F187" s="9" t="str">
        <f t="shared" si="2"/>
        <v/>
      </c>
      <c r="G187" s="9">
        <f>MONTH(Table1[[#This Row],[Date (Month/Day/Year)]])</f>
        <v>1</v>
      </c>
    </row>
    <row r="188" spans="1:7" x14ac:dyDescent="0.3">
      <c r="A188" s="60"/>
      <c r="B188" s="61"/>
      <c r="C188" s="9"/>
      <c r="D188" s="9"/>
      <c r="E188" s="9"/>
      <c r="F188" s="9" t="str">
        <f t="shared" si="2"/>
        <v/>
      </c>
      <c r="G188" s="9">
        <f>MONTH(Table1[[#This Row],[Date (Month/Day/Year)]])</f>
        <v>1</v>
      </c>
    </row>
    <row r="189" spans="1:7" x14ac:dyDescent="0.3">
      <c r="A189" s="60"/>
      <c r="B189" s="61"/>
      <c r="C189" s="9"/>
      <c r="D189" s="9"/>
      <c r="E189" s="9"/>
      <c r="F189" s="9" t="str">
        <f t="shared" si="2"/>
        <v/>
      </c>
      <c r="G189" s="9">
        <f>MONTH(Table1[[#This Row],[Date (Month/Day/Year)]])</f>
        <v>1</v>
      </c>
    </row>
    <row r="190" spans="1:7" x14ac:dyDescent="0.3">
      <c r="A190" s="60"/>
      <c r="B190" s="61"/>
      <c r="C190" s="9"/>
      <c r="D190" s="9"/>
      <c r="E190" s="9"/>
      <c r="F190" s="9" t="str">
        <f t="shared" si="2"/>
        <v/>
      </c>
      <c r="G190" s="9">
        <f>MONTH(Table1[[#This Row],[Date (Month/Day/Year)]])</f>
        <v>1</v>
      </c>
    </row>
    <row r="191" spans="1:7" x14ac:dyDescent="0.3">
      <c r="A191" s="60"/>
      <c r="B191" s="61"/>
      <c r="C191" s="9"/>
      <c r="D191" s="9"/>
      <c r="E191" s="9"/>
      <c r="F191" s="9" t="str">
        <f t="shared" si="2"/>
        <v/>
      </c>
      <c r="G191" s="9">
        <f>MONTH(Table1[[#This Row],[Date (Month/Day/Year)]])</f>
        <v>1</v>
      </c>
    </row>
    <row r="192" spans="1:7" x14ac:dyDescent="0.3">
      <c r="A192" s="60"/>
      <c r="B192" s="61"/>
      <c r="C192" s="9"/>
      <c r="D192" s="9"/>
      <c r="E192" s="9"/>
      <c r="F192" s="9" t="str">
        <f t="shared" si="2"/>
        <v/>
      </c>
      <c r="G192" s="9">
        <f>MONTH(Table1[[#This Row],[Date (Month/Day/Year)]])</f>
        <v>1</v>
      </c>
    </row>
    <row r="193" spans="1:7" x14ac:dyDescent="0.3">
      <c r="A193" s="60"/>
      <c r="B193" s="61"/>
      <c r="C193" s="9"/>
      <c r="D193" s="9"/>
      <c r="E193" s="9"/>
      <c r="F193" s="9" t="str">
        <f t="shared" si="2"/>
        <v/>
      </c>
      <c r="G193" s="9">
        <f>MONTH(Table1[[#This Row],[Date (Month/Day/Year)]])</f>
        <v>1</v>
      </c>
    </row>
    <row r="194" spans="1:7" x14ac:dyDescent="0.3">
      <c r="A194" s="60"/>
      <c r="B194" s="61"/>
      <c r="C194" s="9"/>
      <c r="D194" s="9"/>
      <c r="E194" s="9"/>
      <c r="F194" s="9" t="str">
        <f t="shared" si="2"/>
        <v/>
      </c>
      <c r="G194" s="9">
        <f>MONTH(Table1[[#This Row],[Date (Month/Day/Year)]])</f>
        <v>1</v>
      </c>
    </row>
    <row r="195" spans="1:7" x14ac:dyDescent="0.3">
      <c r="A195" s="60"/>
      <c r="B195" s="61"/>
      <c r="C195" s="9"/>
      <c r="D195" s="9"/>
      <c r="E195" s="9"/>
      <c r="F195" s="9" t="str">
        <f t="shared" si="2"/>
        <v/>
      </c>
      <c r="G195" s="9">
        <f>MONTH(Table1[[#This Row],[Date (Month/Day/Year)]])</f>
        <v>1</v>
      </c>
    </row>
    <row r="196" spans="1:7" x14ac:dyDescent="0.3">
      <c r="A196" s="60"/>
      <c r="B196" s="61"/>
      <c r="C196" s="9"/>
      <c r="D196" s="9"/>
      <c r="E196" s="9"/>
      <c r="F196" s="9" t="str">
        <f t="shared" si="2"/>
        <v/>
      </c>
      <c r="G196" s="9">
        <f>MONTH(Table1[[#This Row],[Date (Month/Day/Year)]])</f>
        <v>1</v>
      </c>
    </row>
    <row r="197" spans="1:7" x14ac:dyDescent="0.3">
      <c r="A197" s="60"/>
      <c r="B197" s="61"/>
      <c r="C197" s="9"/>
      <c r="D197" s="9"/>
      <c r="E197" s="9"/>
      <c r="F197" s="9" t="str">
        <f t="shared" si="2"/>
        <v/>
      </c>
      <c r="G197" s="9">
        <f>MONTH(Table1[[#This Row],[Date (Month/Day/Year)]])</f>
        <v>1</v>
      </c>
    </row>
    <row r="198" spans="1:7" x14ac:dyDescent="0.3">
      <c r="A198" s="60"/>
      <c r="B198" s="61"/>
      <c r="C198" s="9"/>
      <c r="D198" s="9"/>
      <c r="E198" s="9"/>
      <c r="F198" s="9" t="str">
        <f t="shared" si="2"/>
        <v/>
      </c>
      <c r="G198" s="9">
        <f>MONTH(Table1[[#This Row],[Date (Month/Day/Year)]])</f>
        <v>1</v>
      </c>
    </row>
    <row r="199" spans="1:7" x14ac:dyDescent="0.3">
      <c r="A199" s="60"/>
      <c r="B199" s="61"/>
      <c r="C199" s="9"/>
      <c r="D199" s="9"/>
      <c r="E199" s="9"/>
      <c r="F199" s="9" t="str">
        <f t="shared" si="2"/>
        <v/>
      </c>
      <c r="G199" s="9">
        <f>MONTH(Table1[[#This Row],[Date (Month/Day/Year)]])</f>
        <v>1</v>
      </c>
    </row>
    <row r="200" spans="1:7" x14ac:dyDescent="0.3">
      <c r="A200" s="60"/>
      <c r="B200" s="61"/>
      <c r="C200" s="9"/>
      <c r="D200" s="9"/>
      <c r="E200" s="9"/>
      <c r="F200" s="9" t="str">
        <f t="shared" si="2"/>
        <v/>
      </c>
      <c r="G200" s="9">
        <f>MONTH(Table1[[#This Row],[Date (Month/Day/Year)]])</f>
        <v>1</v>
      </c>
    </row>
    <row r="201" spans="1:7" x14ac:dyDescent="0.3">
      <c r="A201" s="60"/>
      <c r="B201" s="61"/>
      <c r="C201" s="9"/>
      <c r="D201" s="9"/>
      <c r="E201" s="9"/>
      <c r="F201" s="9" t="str">
        <f t="shared" si="2"/>
        <v/>
      </c>
      <c r="G201" s="9">
        <f>MONTH(Table1[[#This Row],[Date (Month/Day/Year)]])</f>
        <v>1</v>
      </c>
    </row>
    <row r="202" spans="1:7" x14ac:dyDescent="0.3">
      <c r="A202" s="60"/>
      <c r="B202" s="61"/>
      <c r="C202" s="9"/>
      <c r="D202" s="9"/>
      <c r="E202" s="9"/>
      <c r="F202" s="9" t="str">
        <f t="shared" ref="F202:F265" si="3">IF(NOT(ISBLANK(C202)),"Business Bank Account","")</f>
        <v/>
      </c>
      <c r="G202" s="9">
        <f>MONTH(Table1[[#This Row],[Date (Month/Day/Year)]])</f>
        <v>1</v>
      </c>
    </row>
    <row r="203" spans="1:7" x14ac:dyDescent="0.3">
      <c r="A203" s="60"/>
      <c r="B203" s="61"/>
      <c r="C203" s="9"/>
      <c r="D203" s="9"/>
      <c r="E203" s="9"/>
      <c r="F203" s="9" t="str">
        <f t="shared" si="3"/>
        <v/>
      </c>
      <c r="G203" s="9">
        <f>MONTH(Table1[[#This Row],[Date (Month/Day/Year)]])</f>
        <v>1</v>
      </c>
    </row>
    <row r="204" spans="1:7" x14ac:dyDescent="0.3">
      <c r="A204" s="60"/>
      <c r="B204" s="61"/>
      <c r="C204" s="9"/>
      <c r="D204" s="9"/>
      <c r="E204" s="9"/>
      <c r="F204" s="9" t="str">
        <f t="shared" si="3"/>
        <v/>
      </c>
      <c r="G204" s="9">
        <f>MONTH(Table1[[#This Row],[Date (Month/Day/Year)]])</f>
        <v>1</v>
      </c>
    </row>
    <row r="205" spans="1:7" x14ac:dyDescent="0.3">
      <c r="A205" s="60"/>
      <c r="B205" s="61"/>
      <c r="C205" s="9"/>
      <c r="D205" s="9"/>
      <c r="E205" s="9"/>
      <c r="F205" s="9" t="str">
        <f t="shared" si="3"/>
        <v/>
      </c>
      <c r="G205" s="9">
        <f>MONTH(Table1[[#This Row],[Date (Month/Day/Year)]])</f>
        <v>1</v>
      </c>
    </row>
    <row r="206" spans="1:7" x14ac:dyDescent="0.3">
      <c r="A206" s="60"/>
      <c r="B206" s="61"/>
      <c r="C206" s="9"/>
      <c r="D206" s="9"/>
      <c r="E206" s="9"/>
      <c r="F206" s="9" t="str">
        <f t="shared" si="3"/>
        <v/>
      </c>
      <c r="G206" s="9">
        <f>MONTH(Table1[[#This Row],[Date (Month/Day/Year)]])</f>
        <v>1</v>
      </c>
    </row>
    <row r="207" spans="1:7" x14ac:dyDescent="0.3">
      <c r="A207" s="60"/>
      <c r="B207" s="61"/>
      <c r="C207" s="9"/>
      <c r="D207" s="9"/>
      <c r="E207" s="9"/>
      <c r="F207" s="9" t="str">
        <f t="shared" si="3"/>
        <v/>
      </c>
      <c r="G207" s="9">
        <f>MONTH(Table1[[#This Row],[Date (Month/Day/Year)]])</f>
        <v>1</v>
      </c>
    </row>
    <row r="208" spans="1:7" x14ac:dyDescent="0.3">
      <c r="A208" s="60"/>
      <c r="B208" s="61"/>
      <c r="C208" s="9"/>
      <c r="D208" s="9"/>
      <c r="E208" s="9"/>
      <c r="F208" s="9" t="str">
        <f t="shared" si="3"/>
        <v/>
      </c>
      <c r="G208" s="9">
        <f>MONTH(Table1[[#This Row],[Date (Month/Day/Year)]])</f>
        <v>1</v>
      </c>
    </row>
    <row r="209" spans="1:7" x14ac:dyDescent="0.3">
      <c r="A209" s="60"/>
      <c r="B209" s="61"/>
      <c r="C209" s="9"/>
      <c r="D209" s="9"/>
      <c r="E209" s="9"/>
      <c r="F209" s="9" t="str">
        <f t="shared" si="3"/>
        <v/>
      </c>
      <c r="G209" s="9">
        <f>MONTH(Table1[[#This Row],[Date (Month/Day/Year)]])</f>
        <v>1</v>
      </c>
    </row>
    <row r="210" spans="1:7" x14ac:dyDescent="0.3">
      <c r="A210" s="60"/>
      <c r="B210" s="61"/>
      <c r="C210" s="9"/>
      <c r="D210" s="9"/>
      <c r="E210" s="9"/>
      <c r="F210" s="9" t="str">
        <f t="shared" si="3"/>
        <v/>
      </c>
      <c r="G210" s="9">
        <f>MONTH(Table1[[#This Row],[Date (Month/Day/Year)]])</f>
        <v>1</v>
      </c>
    </row>
    <row r="211" spans="1:7" x14ac:dyDescent="0.3">
      <c r="A211" s="60"/>
      <c r="B211" s="61"/>
      <c r="C211" s="9"/>
      <c r="D211" s="9"/>
      <c r="E211" s="9"/>
      <c r="F211" s="9" t="str">
        <f t="shared" si="3"/>
        <v/>
      </c>
      <c r="G211" s="9">
        <f>MONTH(Table1[[#This Row],[Date (Month/Day/Year)]])</f>
        <v>1</v>
      </c>
    </row>
    <row r="212" spans="1:7" x14ac:dyDescent="0.3">
      <c r="A212" s="60"/>
      <c r="B212" s="61"/>
      <c r="C212" s="9"/>
      <c r="D212" s="9"/>
      <c r="E212" s="9"/>
      <c r="F212" s="9" t="str">
        <f t="shared" si="3"/>
        <v/>
      </c>
      <c r="G212" s="9">
        <f>MONTH(Table1[[#This Row],[Date (Month/Day/Year)]])</f>
        <v>1</v>
      </c>
    </row>
    <row r="213" spans="1:7" x14ac:dyDescent="0.3">
      <c r="A213" s="60"/>
      <c r="B213" s="61"/>
      <c r="C213" s="9"/>
      <c r="D213" s="9"/>
      <c r="E213" s="9"/>
      <c r="F213" s="9" t="str">
        <f t="shared" si="3"/>
        <v/>
      </c>
      <c r="G213" s="9">
        <f>MONTH(Table1[[#This Row],[Date (Month/Day/Year)]])</f>
        <v>1</v>
      </c>
    </row>
    <row r="214" spans="1:7" x14ac:dyDescent="0.3">
      <c r="A214" s="60"/>
      <c r="B214" s="61"/>
      <c r="C214" s="9"/>
      <c r="D214" s="9"/>
      <c r="E214" s="9"/>
      <c r="F214" s="9" t="str">
        <f t="shared" si="3"/>
        <v/>
      </c>
      <c r="G214" s="9">
        <f>MONTH(Table1[[#This Row],[Date (Month/Day/Year)]])</f>
        <v>1</v>
      </c>
    </row>
    <row r="215" spans="1:7" x14ac:dyDescent="0.3">
      <c r="A215" s="60"/>
      <c r="B215" s="61"/>
      <c r="C215" s="9"/>
      <c r="D215" s="9"/>
      <c r="E215" s="9"/>
      <c r="F215" s="9" t="str">
        <f t="shared" si="3"/>
        <v/>
      </c>
      <c r="G215" s="9">
        <f>MONTH(Table1[[#This Row],[Date (Month/Day/Year)]])</f>
        <v>1</v>
      </c>
    </row>
    <row r="216" spans="1:7" x14ac:dyDescent="0.3">
      <c r="A216" s="60"/>
      <c r="B216" s="61"/>
      <c r="C216" s="9"/>
      <c r="D216" s="9"/>
      <c r="E216" s="9"/>
      <c r="F216" s="9" t="str">
        <f t="shared" si="3"/>
        <v/>
      </c>
      <c r="G216" s="9">
        <f>MONTH(Table1[[#This Row],[Date (Month/Day/Year)]])</f>
        <v>1</v>
      </c>
    </row>
    <row r="217" spans="1:7" x14ac:dyDescent="0.3">
      <c r="A217" s="60"/>
      <c r="B217" s="61"/>
      <c r="C217" s="9"/>
      <c r="D217" s="9"/>
      <c r="E217" s="9"/>
      <c r="F217" s="9" t="str">
        <f t="shared" si="3"/>
        <v/>
      </c>
      <c r="G217" s="9">
        <f>MONTH(Table1[[#This Row],[Date (Month/Day/Year)]])</f>
        <v>1</v>
      </c>
    </row>
    <row r="218" spans="1:7" x14ac:dyDescent="0.3">
      <c r="A218" s="60"/>
      <c r="B218" s="61"/>
      <c r="C218" s="9"/>
      <c r="D218" s="9"/>
      <c r="E218" s="9"/>
      <c r="F218" s="9" t="str">
        <f t="shared" si="3"/>
        <v/>
      </c>
      <c r="G218" s="9">
        <f>MONTH(Table1[[#This Row],[Date (Month/Day/Year)]])</f>
        <v>1</v>
      </c>
    </row>
    <row r="219" spans="1:7" x14ac:dyDescent="0.3">
      <c r="A219" s="60"/>
      <c r="B219" s="61"/>
      <c r="C219" s="9"/>
      <c r="D219" s="9"/>
      <c r="E219" s="9"/>
      <c r="F219" s="9" t="str">
        <f t="shared" si="3"/>
        <v/>
      </c>
      <c r="G219" s="9">
        <f>MONTH(Table1[[#This Row],[Date (Month/Day/Year)]])</f>
        <v>1</v>
      </c>
    </row>
    <row r="220" spans="1:7" x14ac:dyDescent="0.3">
      <c r="A220" s="60"/>
      <c r="B220" s="61"/>
      <c r="C220" s="9"/>
      <c r="D220" s="9"/>
      <c r="E220" s="9"/>
      <c r="F220" s="9" t="str">
        <f t="shared" si="3"/>
        <v/>
      </c>
      <c r="G220" s="9">
        <f>MONTH(Table1[[#This Row],[Date (Month/Day/Year)]])</f>
        <v>1</v>
      </c>
    </row>
    <row r="221" spans="1:7" x14ac:dyDescent="0.3">
      <c r="A221" s="60"/>
      <c r="B221" s="61"/>
      <c r="C221" s="9"/>
      <c r="D221" s="9"/>
      <c r="E221" s="9"/>
      <c r="F221" s="9" t="str">
        <f t="shared" si="3"/>
        <v/>
      </c>
      <c r="G221" s="9">
        <f>MONTH(Table1[[#This Row],[Date (Month/Day/Year)]])</f>
        <v>1</v>
      </c>
    </row>
    <row r="222" spans="1:7" x14ac:dyDescent="0.3">
      <c r="A222" s="60"/>
      <c r="B222" s="61"/>
      <c r="C222" s="9"/>
      <c r="D222" s="9"/>
      <c r="E222" s="9"/>
      <c r="F222" s="9" t="str">
        <f t="shared" si="3"/>
        <v/>
      </c>
      <c r="G222" s="9">
        <f>MONTH(Table1[[#This Row],[Date (Month/Day/Year)]])</f>
        <v>1</v>
      </c>
    </row>
    <row r="223" spans="1:7" x14ac:dyDescent="0.3">
      <c r="A223" s="60"/>
      <c r="B223" s="61"/>
      <c r="C223" s="9"/>
      <c r="D223" s="9"/>
      <c r="E223" s="9"/>
      <c r="F223" s="9" t="str">
        <f t="shared" si="3"/>
        <v/>
      </c>
      <c r="G223" s="9">
        <f>MONTH(Table1[[#This Row],[Date (Month/Day/Year)]])</f>
        <v>1</v>
      </c>
    </row>
    <row r="224" spans="1:7" x14ac:dyDescent="0.3">
      <c r="A224" s="60"/>
      <c r="B224" s="61"/>
      <c r="C224" s="9"/>
      <c r="D224" s="9"/>
      <c r="E224" s="9"/>
      <c r="F224" s="9" t="str">
        <f t="shared" si="3"/>
        <v/>
      </c>
      <c r="G224" s="9">
        <f>MONTH(Table1[[#This Row],[Date (Month/Day/Year)]])</f>
        <v>1</v>
      </c>
    </row>
    <row r="225" spans="1:7" x14ac:dyDescent="0.3">
      <c r="A225" s="60"/>
      <c r="B225" s="61"/>
      <c r="C225" s="9"/>
      <c r="D225" s="9"/>
      <c r="E225" s="9"/>
      <c r="F225" s="9" t="str">
        <f t="shared" si="3"/>
        <v/>
      </c>
      <c r="G225" s="9">
        <f>MONTH(Table1[[#This Row],[Date (Month/Day/Year)]])</f>
        <v>1</v>
      </c>
    </row>
    <row r="226" spans="1:7" x14ac:dyDescent="0.3">
      <c r="A226" s="60"/>
      <c r="B226" s="61"/>
      <c r="C226" s="9"/>
      <c r="D226" s="9"/>
      <c r="E226" s="9"/>
      <c r="F226" s="9" t="str">
        <f t="shared" si="3"/>
        <v/>
      </c>
      <c r="G226" s="9">
        <f>MONTH(Table1[[#This Row],[Date (Month/Day/Year)]])</f>
        <v>1</v>
      </c>
    </row>
    <row r="227" spans="1:7" x14ac:dyDescent="0.3">
      <c r="A227" s="60"/>
      <c r="B227" s="61"/>
      <c r="C227" s="9"/>
      <c r="D227" s="9"/>
      <c r="E227" s="9"/>
      <c r="F227" s="9" t="str">
        <f t="shared" si="3"/>
        <v/>
      </c>
      <c r="G227" s="9">
        <f>MONTH(Table1[[#This Row],[Date (Month/Day/Year)]])</f>
        <v>1</v>
      </c>
    </row>
    <row r="228" spans="1:7" x14ac:dyDescent="0.3">
      <c r="A228" s="60"/>
      <c r="B228" s="61"/>
      <c r="C228" s="9"/>
      <c r="D228" s="9"/>
      <c r="E228" s="9"/>
      <c r="F228" s="9" t="str">
        <f t="shared" si="3"/>
        <v/>
      </c>
      <c r="G228" s="9">
        <f>MONTH(Table1[[#This Row],[Date (Month/Day/Year)]])</f>
        <v>1</v>
      </c>
    </row>
    <row r="229" spans="1:7" x14ac:dyDescent="0.3">
      <c r="A229" s="60"/>
      <c r="B229" s="61"/>
      <c r="C229" s="9"/>
      <c r="D229" s="9"/>
      <c r="E229" s="9"/>
      <c r="F229" s="9" t="str">
        <f t="shared" si="3"/>
        <v/>
      </c>
      <c r="G229" s="9">
        <f>MONTH(Table1[[#This Row],[Date (Month/Day/Year)]])</f>
        <v>1</v>
      </c>
    </row>
    <row r="230" spans="1:7" x14ac:dyDescent="0.3">
      <c r="A230" s="60"/>
      <c r="B230" s="61"/>
      <c r="C230" s="9"/>
      <c r="D230" s="9"/>
      <c r="E230" s="9"/>
      <c r="F230" s="9" t="str">
        <f t="shared" si="3"/>
        <v/>
      </c>
      <c r="G230" s="9">
        <f>MONTH(Table1[[#This Row],[Date (Month/Day/Year)]])</f>
        <v>1</v>
      </c>
    </row>
    <row r="231" spans="1:7" x14ac:dyDescent="0.3">
      <c r="A231" s="60"/>
      <c r="B231" s="61"/>
      <c r="C231" s="9"/>
      <c r="D231" s="9"/>
      <c r="E231" s="9"/>
      <c r="F231" s="9" t="str">
        <f t="shared" si="3"/>
        <v/>
      </c>
      <c r="G231" s="9">
        <f>MONTH(Table1[[#This Row],[Date (Month/Day/Year)]])</f>
        <v>1</v>
      </c>
    </row>
    <row r="232" spans="1:7" x14ac:dyDescent="0.3">
      <c r="A232" s="60"/>
      <c r="B232" s="61"/>
      <c r="C232" s="9"/>
      <c r="D232" s="9"/>
      <c r="E232" s="9"/>
      <c r="F232" s="9" t="str">
        <f t="shared" si="3"/>
        <v/>
      </c>
      <c r="G232" s="9">
        <f>MONTH(Table1[[#This Row],[Date (Month/Day/Year)]])</f>
        <v>1</v>
      </c>
    </row>
    <row r="233" spans="1:7" x14ac:dyDescent="0.3">
      <c r="A233" s="60"/>
      <c r="B233" s="61"/>
      <c r="C233" s="9"/>
      <c r="D233" s="9"/>
      <c r="E233" s="9"/>
      <c r="F233" s="9" t="str">
        <f t="shared" si="3"/>
        <v/>
      </c>
      <c r="G233" s="9">
        <f>MONTH(Table1[[#This Row],[Date (Month/Day/Year)]])</f>
        <v>1</v>
      </c>
    </row>
    <row r="234" spans="1:7" x14ac:dyDescent="0.3">
      <c r="A234" s="60"/>
      <c r="B234" s="61"/>
      <c r="C234" s="9"/>
      <c r="D234" s="9"/>
      <c r="E234" s="9"/>
      <c r="F234" s="9" t="str">
        <f t="shared" si="3"/>
        <v/>
      </c>
      <c r="G234" s="9">
        <f>MONTH(Table1[[#This Row],[Date (Month/Day/Year)]])</f>
        <v>1</v>
      </c>
    </row>
    <row r="235" spans="1:7" x14ac:dyDescent="0.3">
      <c r="A235" s="60"/>
      <c r="B235" s="61"/>
      <c r="C235" s="9"/>
      <c r="D235" s="9"/>
      <c r="E235" s="9"/>
      <c r="F235" s="9" t="str">
        <f t="shared" si="3"/>
        <v/>
      </c>
      <c r="G235" s="9">
        <f>MONTH(Table1[[#This Row],[Date (Month/Day/Year)]])</f>
        <v>1</v>
      </c>
    </row>
    <row r="236" spans="1:7" x14ac:dyDescent="0.3">
      <c r="A236" s="60"/>
      <c r="B236" s="61"/>
      <c r="C236" s="9"/>
      <c r="D236" s="9"/>
      <c r="E236" s="9"/>
      <c r="F236" s="9" t="str">
        <f t="shared" si="3"/>
        <v/>
      </c>
      <c r="G236" s="9">
        <f>MONTH(Table1[[#This Row],[Date (Month/Day/Year)]])</f>
        <v>1</v>
      </c>
    </row>
    <row r="237" spans="1:7" x14ac:dyDescent="0.3">
      <c r="A237" s="60"/>
      <c r="B237" s="61"/>
      <c r="C237" s="9"/>
      <c r="D237" s="9"/>
      <c r="E237" s="9"/>
      <c r="F237" s="9" t="str">
        <f t="shared" si="3"/>
        <v/>
      </c>
      <c r="G237" s="9">
        <f>MONTH(Table1[[#This Row],[Date (Month/Day/Year)]])</f>
        <v>1</v>
      </c>
    </row>
    <row r="238" spans="1:7" x14ac:dyDescent="0.3">
      <c r="A238" s="60"/>
      <c r="B238" s="61"/>
      <c r="C238" s="9"/>
      <c r="D238" s="9"/>
      <c r="E238" s="9"/>
      <c r="F238" s="9" t="str">
        <f t="shared" si="3"/>
        <v/>
      </c>
      <c r="G238" s="9">
        <f>MONTH(Table1[[#This Row],[Date (Month/Day/Year)]])</f>
        <v>1</v>
      </c>
    </row>
    <row r="239" spans="1:7" x14ac:dyDescent="0.3">
      <c r="A239" s="60"/>
      <c r="B239" s="61"/>
      <c r="C239" s="9"/>
      <c r="D239" s="9"/>
      <c r="E239" s="9"/>
      <c r="F239" s="9" t="str">
        <f t="shared" si="3"/>
        <v/>
      </c>
      <c r="G239" s="9">
        <f>MONTH(Table1[[#This Row],[Date (Month/Day/Year)]])</f>
        <v>1</v>
      </c>
    </row>
    <row r="240" spans="1:7" x14ac:dyDescent="0.3">
      <c r="A240" s="60"/>
      <c r="B240" s="61"/>
      <c r="C240" s="9"/>
      <c r="D240" s="9"/>
      <c r="E240" s="9"/>
      <c r="F240" s="9" t="str">
        <f t="shared" si="3"/>
        <v/>
      </c>
      <c r="G240" s="9">
        <f>MONTH(Table1[[#This Row],[Date (Month/Day/Year)]])</f>
        <v>1</v>
      </c>
    </row>
    <row r="241" spans="1:7" x14ac:dyDescent="0.3">
      <c r="A241" s="60"/>
      <c r="B241" s="61"/>
      <c r="C241" s="9"/>
      <c r="D241" s="9"/>
      <c r="E241" s="9"/>
      <c r="F241" s="9" t="str">
        <f t="shared" si="3"/>
        <v/>
      </c>
      <c r="G241" s="9">
        <f>MONTH(Table1[[#This Row],[Date (Month/Day/Year)]])</f>
        <v>1</v>
      </c>
    </row>
    <row r="242" spans="1:7" x14ac:dyDescent="0.3">
      <c r="A242" s="60"/>
      <c r="B242" s="61"/>
      <c r="C242" s="9"/>
      <c r="D242" s="9"/>
      <c r="E242" s="9"/>
      <c r="F242" s="9" t="str">
        <f t="shared" si="3"/>
        <v/>
      </c>
      <c r="G242" s="9">
        <f>MONTH(Table1[[#This Row],[Date (Month/Day/Year)]])</f>
        <v>1</v>
      </c>
    </row>
    <row r="243" spans="1:7" x14ac:dyDescent="0.3">
      <c r="A243" s="60"/>
      <c r="B243" s="61"/>
      <c r="C243" s="9"/>
      <c r="D243" s="9"/>
      <c r="E243" s="9"/>
      <c r="F243" s="9" t="str">
        <f t="shared" si="3"/>
        <v/>
      </c>
      <c r="G243" s="9">
        <f>MONTH(Table1[[#This Row],[Date (Month/Day/Year)]])</f>
        <v>1</v>
      </c>
    </row>
    <row r="244" spans="1:7" x14ac:dyDescent="0.3">
      <c r="A244" s="60"/>
      <c r="B244" s="61"/>
      <c r="C244" s="9"/>
      <c r="D244" s="9"/>
      <c r="E244" s="9"/>
      <c r="F244" s="9" t="str">
        <f t="shared" si="3"/>
        <v/>
      </c>
      <c r="G244" s="9">
        <f>MONTH(Table1[[#This Row],[Date (Month/Day/Year)]])</f>
        <v>1</v>
      </c>
    </row>
    <row r="245" spans="1:7" x14ac:dyDescent="0.3">
      <c r="A245" s="60"/>
      <c r="B245" s="61"/>
      <c r="C245" s="9"/>
      <c r="D245" s="9"/>
      <c r="E245" s="9"/>
      <c r="F245" s="9" t="str">
        <f t="shared" si="3"/>
        <v/>
      </c>
      <c r="G245" s="9">
        <f>MONTH(Table1[[#This Row],[Date (Month/Day/Year)]])</f>
        <v>1</v>
      </c>
    </row>
    <row r="246" spans="1:7" x14ac:dyDescent="0.3">
      <c r="A246" s="60"/>
      <c r="B246" s="61"/>
      <c r="C246" s="9"/>
      <c r="D246" s="9"/>
      <c r="E246" s="9"/>
      <c r="F246" s="9" t="str">
        <f t="shared" si="3"/>
        <v/>
      </c>
      <c r="G246" s="9">
        <f>MONTH(Table1[[#This Row],[Date (Month/Day/Year)]])</f>
        <v>1</v>
      </c>
    </row>
    <row r="247" spans="1:7" x14ac:dyDescent="0.3">
      <c r="A247" s="60"/>
      <c r="B247" s="61"/>
      <c r="C247" s="9"/>
      <c r="D247" s="9"/>
      <c r="E247" s="9"/>
      <c r="F247" s="9" t="str">
        <f t="shared" si="3"/>
        <v/>
      </c>
      <c r="G247" s="9">
        <f>MONTH(Table1[[#This Row],[Date (Month/Day/Year)]])</f>
        <v>1</v>
      </c>
    </row>
    <row r="248" spans="1:7" x14ac:dyDescent="0.3">
      <c r="A248" s="60"/>
      <c r="B248" s="61"/>
      <c r="C248" s="9"/>
      <c r="D248" s="9"/>
      <c r="E248" s="9"/>
      <c r="F248" s="9" t="str">
        <f t="shared" si="3"/>
        <v/>
      </c>
      <c r="G248" s="9">
        <f>MONTH(Table1[[#This Row],[Date (Month/Day/Year)]])</f>
        <v>1</v>
      </c>
    </row>
    <row r="249" spans="1:7" x14ac:dyDescent="0.3">
      <c r="A249" s="60"/>
      <c r="B249" s="61"/>
      <c r="C249" s="9"/>
      <c r="D249" s="9"/>
      <c r="E249" s="9"/>
      <c r="F249" s="9" t="str">
        <f t="shared" si="3"/>
        <v/>
      </c>
      <c r="G249" s="9">
        <f>MONTH(Table1[[#This Row],[Date (Month/Day/Year)]])</f>
        <v>1</v>
      </c>
    </row>
    <row r="250" spans="1:7" x14ac:dyDescent="0.3">
      <c r="A250" s="60"/>
      <c r="B250" s="61"/>
      <c r="C250" s="9"/>
      <c r="D250" s="9"/>
      <c r="E250" s="9"/>
      <c r="F250" s="9" t="str">
        <f t="shared" si="3"/>
        <v/>
      </c>
      <c r="G250" s="9">
        <f>MONTH(Table1[[#This Row],[Date (Month/Day/Year)]])</f>
        <v>1</v>
      </c>
    </row>
    <row r="251" spans="1:7" x14ac:dyDescent="0.3">
      <c r="A251" s="60"/>
      <c r="B251" s="61"/>
      <c r="C251" s="9"/>
      <c r="D251" s="9"/>
      <c r="E251" s="9"/>
      <c r="F251" s="9" t="str">
        <f t="shared" si="3"/>
        <v/>
      </c>
      <c r="G251" s="9">
        <f>MONTH(Table1[[#This Row],[Date (Month/Day/Year)]])</f>
        <v>1</v>
      </c>
    </row>
    <row r="252" spans="1:7" x14ac:dyDescent="0.3">
      <c r="A252" s="60"/>
      <c r="B252" s="61"/>
      <c r="C252" s="9"/>
      <c r="D252" s="9"/>
      <c r="E252" s="9"/>
      <c r="F252" s="9" t="str">
        <f t="shared" si="3"/>
        <v/>
      </c>
      <c r="G252" s="9">
        <f>MONTH(Table1[[#This Row],[Date (Month/Day/Year)]])</f>
        <v>1</v>
      </c>
    </row>
    <row r="253" spans="1:7" x14ac:dyDescent="0.3">
      <c r="A253" s="60"/>
      <c r="B253" s="61"/>
      <c r="C253" s="9"/>
      <c r="D253" s="9"/>
      <c r="E253" s="9"/>
      <c r="F253" s="9" t="str">
        <f t="shared" si="3"/>
        <v/>
      </c>
      <c r="G253" s="9">
        <f>MONTH(Table1[[#This Row],[Date (Month/Day/Year)]])</f>
        <v>1</v>
      </c>
    </row>
    <row r="254" spans="1:7" x14ac:dyDescent="0.3">
      <c r="A254" s="60"/>
      <c r="B254" s="61"/>
      <c r="C254" s="9"/>
      <c r="D254" s="9"/>
      <c r="E254" s="9"/>
      <c r="F254" s="9" t="str">
        <f t="shared" si="3"/>
        <v/>
      </c>
      <c r="G254" s="9">
        <f>MONTH(Table1[[#This Row],[Date (Month/Day/Year)]])</f>
        <v>1</v>
      </c>
    </row>
    <row r="255" spans="1:7" x14ac:dyDescent="0.3">
      <c r="A255" s="60"/>
      <c r="B255" s="61"/>
      <c r="C255" s="9"/>
      <c r="D255" s="9"/>
      <c r="E255" s="9"/>
      <c r="F255" s="9" t="str">
        <f t="shared" si="3"/>
        <v/>
      </c>
      <c r="G255" s="9">
        <f>MONTH(Table1[[#This Row],[Date (Month/Day/Year)]])</f>
        <v>1</v>
      </c>
    </row>
    <row r="256" spans="1:7" x14ac:dyDescent="0.3">
      <c r="A256" s="60"/>
      <c r="B256" s="61"/>
      <c r="C256" s="9"/>
      <c r="D256" s="9"/>
      <c r="E256" s="9"/>
      <c r="F256" s="9" t="str">
        <f t="shared" si="3"/>
        <v/>
      </c>
      <c r="G256" s="9">
        <f>MONTH(Table1[[#This Row],[Date (Month/Day/Year)]])</f>
        <v>1</v>
      </c>
    </row>
    <row r="257" spans="1:7" x14ac:dyDescent="0.3">
      <c r="A257" s="60"/>
      <c r="B257" s="61"/>
      <c r="C257" s="9"/>
      <c r="D257" s="9"/>
      <c r="E257" s="9"/>
      <c r="F257" s="9" t="str">
        <f t="shared" si="3"/>
        <v/>
      </c>
      <c r="G257" s="9">
        <f>MONTH(Table1[[#This Row],[Date (Month/Day/Year)]])</f>
        <v>1</v>
      </c>
    </row>
    <row r="258" spans="1:7" x14ac:dyDescent="0.3">
      <c r="A258" s="60"/>
      <c r="B258" s="61"/>
      <c r="C258" s="9"/>
      <c r="D258" s="9"/>
      <c r="E258" s="9"/>
      <c r="F258" s="9" t="str">
        <f t="shared" si="3"/>
        <v/>
      </c>
      <c r="G258" s="9">
        <f>MONTH(Table1[[#This Row],[Date (Month/Day/Year)]])</f>
        <v>1</v>
      </c>
    </row>
    <row r="259" spans="1:7" x14ac:dyDescent="0.3">
      <c r="A259" s="60"/>
      <c r="B259" s="61"/>
      <c r="C259" s="9"/>
      <c r="D259" s="9"/>
      <c r="E259" s="9"/>
      <c r="F259" s="9" t="str">
        <f t="shared" si="3"/>
        <v/>
      </c>
      <c r="G259" s="9">
        <f>MONTH(Table1[[#This Row],[Date (Month/Day/Year)]])</f>
        <v>1</v>
      </c>
    </row>
    <row r="260" spans="1:7" x14ac:dyDescent="0.3">
      <c r="A260" s="60"/>
      <c r="B260" s="61"/>
      <c r="C260" s="9"/>
      <c r="D260" s="9"/>
      <c r="E260" s="9"/>
      <c r="F260" s="9" t="str">
        <f t="shared" si="3"/>
        <v/>
      </c>
      <c r="G260" s="9">
        <f>MONTH(Table1[[#This Row],[Date (Month/Day/Year)]])</f>
        <v>1</v>
      </c>
    </row>
    <row r="261" spans="1:7" x14ac:dyDescent="0.3">
      <c r="A261" s="60"/>
      <c r="B261" s="61"/>
      <c r="C261" s="9"/>
      <c r="D261" s="9"/>
      <c r="E261" s="9"/>
      <c r="F261" s="9" t="str">
        <f t="shared" si="3"/>
        <v/>
      </c>
      <c r="G261" s="9">
        <f>MONTH(Table1[[#This Row],[Date (Month/Day/Year)]])</f>
        <v>1</v>
      </c>
    </row>
    <row r="262" spans="1:7" x14ac:dyDescent="0.3">
      <c r="A262" s="60"/>
      <c r="B262" s="61"/>
      <c r="C262" s="9"/>
      <c r="D262" s="9"/>
      <c r="E262" s="9"/>
      <c r="F262" s="9" t="str">
        <f t="shared" si="3"/>
        <v/>
      </c>
      <c r="G262" s="9">
        <f>MONTH(Table1[[#This Row],[Date (Month/Day/Year)]])</f>
        <v>1</v>
      </c>
    </row>
    <row r="263" spans="1:7" x14ac:dyDescent="0.3">
      <c r="A263" s="60"/>
      <c r="B263" s="61"/>
      <c r="C263" s="9"/>
      <c r="D263" s="9"/>
      <c r="E263" s="9"/>
      <c r="F263" s="9" t="str">
        <f t="shared" si="3"/>
        <v/>
      </c>
      <c r="G263" s="9">
        <f>MONTH(Table1[[#This Row],[Date (Month/Day/Year)]])</f>
        <v>1</v>
      </c>
    </row>
    <row r="264" spans="1:7" x14ac:dyDescent="0.3">
      <c r="A264" s="60"/>
      <c r="B264" s="61"/>
      <c r="C264" s="9"/>
      <c r="D264" s="9"/>
      <c r="E264" s="9"/>
      <c r="F264" s="9" t="str">
        <f t="shared" si="3"/>
        <v/>
      </c>
      <c r="G264" s="9">
        <f>MONTH(Table1[[#This Row],[Date (Month/Day/Year)]])</f>
        <v>1</v>
      </c>
    </row>
    <row r="265" spans="1:7" x14ac:dyDescent="0.3">
      <c r="A265" s="60"/>
      <c r="B265" s="61"/>
      <c r="C265" s="9"/>
      <c r="D265" s="9"/>
      <c r="E265" s="9"/>
      <c r="F265" s="9" t="str">
        <f t="shared" si="3"/>
        <v/>
      </c>
      <c r="G265" s="9">
        <f>MONTH(Table1[[#This Row],[Date (Month/Day/Year)]])</f>
        <v>1</v>
      </c>
    </row>
    <row r="266" spans="1:7" x14ac:dyDescent="0.3">
      <c r="A266" s="60"/>
      <c r="B266" s="61"/>
      <c r="C266" s="9"/>
      <c r="D266" s="9"/>
      <c r="E266" s="9"/>
      <c r="F266" s="9" t="str">
        <f t="shared" ref="F266:F317" si="4">IF(NOT(ISBLANK(C266)),"Business Bank Account","")</f>
        <v/>
      </c>
      <c r="G266" s="9">
        <f>MONTH(Table1[[#This Row],[Date (Month/Day/Year)]])</f>
        <v>1</v>
      </c>
    </row>
    <row r="267" spans="1:7" x14ac:dyDescent="0.3">
      <c r="A267" s="60"/>
      <c r="B267" s="61"/>
      <c r="C267" s="9"/>
      <c r="D267" s="9"/>
      <c r="E267" s="9"/>
      <c r="F267" s="9" t="str">
        <f t="shared" si="4"/>
        <v/>
      </c>
      <c r="G267" s="9">
        <f>MONTH(Table1[[#This Row],[Date (Month/Day/Year)]])</f>
        <v>1</v>
      </c>
    </row>
    <row r="268" spans="1:7" x14ac:dyDescent="0.3">
      <c r="A268" s="60"/>
      <c r="B268" s="61"/>
      <c r="C268" s="9"/>
      <c r="D268" s="9"/>
      <c r="E268" s="9"/>
      <c r="F268" s="9" t="str">
        <f t="shared" si="4"/>
        <v/>
      </c>
      <c r="G268" s="9">
        <f>MONTH(Table1[[#This Row],[Date (Month/Day/Year)]])</f>
        <v>1</v>
      </c>
    </row>
    <row r="269" spans="1:7" x14ac:dyDescent="0.3">
      <c r="A269" s="60"/>
      <c r="B269" s="61"/>
      <c r="C269" s="9"/>
      <c r="D269" s="9"/>
      <c r="E269" s="9"/>
      <c r="F269" s="9" t="str">
        <f t="shared" si="4"/>
        <v/>
      </c>
      <c r="G269" s="9">
        <f>MONTH(Table1[[#This Row],[Date (Month/Day/Year)]])</f>
        <v>1</v>
      </c>
    </row>
    <row r="270" spans="1:7" x14ac:dyDescent="0.3">
      <c r="A270" s="60"/>
      <c r="B270" s="61"/>
      <c r="C270" s="9"/>
      <c r="D270" s="9"/>
      <c r="E270" s="9"/>
      <c r="F270" s="9" t="str">
        <f t="shared" si="4"/>
        <v/>
      </c>
      <c r="G270" s="9">
        <f>MONTH(Table1[[#This Row],[Date (Month/Day/Year)]])</f>
        <v>1</v>
      </c>
    </row>
    <row r="271" spans="1:7" x14ac:dyDescent="0.3">
      <c r="A271" s="60"/>
      <c r="B271" s="61"/>
      <c r="C271" s="9"/>
      <c r="D271" s="9"/>
      <c r="E271" s="9"/>
      <c r="F271" s="9" t="str">
        <f t="shared" si="4"/>
        <v/>
      </c>
      <c r="G271" s="9">
        <f>MONTH(Table1[[#This Row],[Date (Month/Day/Year)]])</f>
        <v>1</v>
      </c>
    </row>
    <row r="272" spans="1:7" x14ac:dyDescent="0.3">
      <c r="A272" s="60"/>
      <c r="B272" s="61"/>
      <c r="C272" s="9"/>
      <c r="D272" s="9"/>
      <c r="E272" s="9"/>
      <c r="F272" s="9" t="str">
        <f t="shared" si="4"/>
        <v/>
      </c>
      <c r="G272" s="9">
        <f>MONTH(Table1[[#This Row],[Date (Month/Day/Year)]])</f>
        <v>1</v>
      </c>
    </row>
    <row r="273" spans="1:7" x14ac:dyDescent="0.3">
      <c r="A273" s="60"/>
      <c r="B273" s="61"/>
      <c r="C273" s="9"/>
      <c r="D273" s="9"/>
      <c r="E273" s="9"/>
      <c r="F273" s="9" t="str">
        <f t="shared" si="4"/>
        <v/>
      </c>
      <c r="G273" s="9">
        <f>MONTH(Table1[[#This Row],[Date (Month/Day/Year)]])</f>
        <v>1</v>
      </c>
    </row>
    <row r="274" spans="1:7" x14ac:dyDescent="0.3">
      <c r="A274" s="60"/>
      <c r="B274" s="61"/>
      <c r="C274" s="9"/>
      <c r="D274" s="9"/>
      <c r="E274" s="9"/>
      <c r="F274" s="9" t="str">
        <f t="shared" si="4"/>
        <v/>
      </c>
      <c r="G274" s="9">
        <f>MONTH(Table1[[#This Row],[Date (Month/Day/Year)]])</f>
        <v>1</v>
      </c>
    </row>
    <row r="275" spans="1:7" x14ac:dyDescent="0.3">
      <c r="A275" s="60"/>
      <c r="B275" s="61"/>
      <c r="C275" s="9"/>
      <c r="D275" s="9"/>
      <c r="E275" s="9"/>
      <c r="F275" s="9" t="str">
        <f t="shared" si="4"/>
        <v/>
      </c>
      <c r="G275" s="9">
        <f>MONTH(Table1[[#This Row],[Date (Month/Day/Year)]])</f>
        <v>1</v>
      </c>
    </row>
    <row r="276" spans="1:7" x14ac:dyDescent="0.3">
      <c r="A276" s="60"/>
      <c r="B276" s="61"/>
      <c r="C276" s="9"/>
      <c r="D276" s="9"/>
      <c r="E276" s="9"/>
      <c r="F276" s="9" t="str">
        <f t="shared" si="4"/>
        <v/>
      </c>
      <c r="G276" s="9">
        <f>MONTH(Table1[[#This Row],[Date (Month/Day/Year)]])</f>
        <v>1</v>
      </c>
    </row>
    <row r="277" spans="1:7" x14ac:dyDescent="0.3">
      <c r="A277" s="60"/>
      <c r="B277" s="61"/>
      <c r="C277" s="9"/>
      <c r="D277" s="9"/>
      <c r="E277" s="9"/>
      <c r="F277" s="9" t="str">
        <f t="shared" si="4"/>
        <v/>
      </c>
      <c r="G277" s="9">
        <f>MONTH(Table1[[#This Row],[Date (Month/Day/Year)]])</f>
        <v>1</v>
      </c>
    </row>
    <row r="278" spans="1:7" x14ac:dyDescent="0.3">
      <c r="A278" s="60"/>
      <c r="B278" s="61"/>
      <c r="C278" s="9"/>
      <c r="D278" s="9"/>
      <c r="E278" s="9"/>
      <c r="F278" s="9" t="str">
        <f t="shared" si="4"/>
        <v/>
      </c>
      <c r="G278" s="9">
        <f>MONTH(Table1[[#This Row],[Date (Month/Day/Year)]])</f>
        <v>1</v>
      </c>
    </row>
    <row r="279" spans="1:7" x14ac:dyDescent="0.3">
      <c r="A279" s="60"/>
      <c r="B279" s="61"/>
      <c r="C279" s="9"/>
      <c r="D279" s="9"/>
      <c r="E279" s="9"/>
      <c r="F279" s="9" t="str">
        <f t="shared" si="4"/>
        <v/>
      </c>
      <c r="G279" s="9">
        <f>MONTH(Table1[[#This Row],[Date (Month/Day/Year)]])</f>
        <v>1</v>
      </c>
    </row>
    <row r="280" spans="1:7" x14ac:dyDescent="0.3">
      <c r="A280" s="60"/>
      <c r="B280" s="61"/>
      <c r="C280" s="9"/>
      <c r="D280" s="9"/>
      <c r="E280" s="9"/>
      <c r="F280" s="9" t="str">
        <f t="shared" si="4"/>
        <v/>
      </c>
      <c r="G280" s="9">
        <f>MONTH(Table1[[#This Row],[Date (Month/Day/Year)]])</f>
        <v>1</v>
      </c>
    </row>
    <row r="281" spans="1:7" x14ac:dyDescent="0.3">
      <c r="A281" s="60"/>
      <c r="B281" s="61"/>
      <c r="C281" s="9"/>
      <c r="D281" s="9"/>
      <c r="E281" s="9"/>
      <c r="F281" s="9" t="str">
        <f t="shared" si="4"/>
        <v/>
      </c>
      <c r="G281" s="9">
        <f>MONTH(Table1[[#This Row],[Date (Month/Day/Year)]])</f>
        <v>1</v>
      </c>
    </row>
    <row r="282" spans="1:7" x14ac:dyDescent="0.3">
      <c r="A282" s="60"/>
      <c r="B282" s="61"/>
      <c r="C282" s="9"/>
      <c r="D282" s="9"/>
      <c r="E282" s="9"/>
      <c r="F282" s="9" t="str">
        <f t="shared" si="4"/>
        <v/>
      </c>
      <c r="G282" s="9">
        <f>MONTH(Table1[[#This Row],[Date (Month/Day/Year)]])</f>
        <v>1</v>
      </c>
    </row>
    <row r="283" spans="1:7" x14ac:dyDescent="0.3">
      <c r="A283" s="60"/>
      <c r="B283" s="61"/>
      <c r="C283" s="9"/>
      <c r="D283" s="9"/>
      <c r="E283" s="9"/>
      <c r="F283" s="9" t="str">
        <f t="shared" si="4"/>
        <v/>
      </c>
      <c r="G283" s="9">
        <f>MONTH(Table1[[#This Row],[Date (Month/Day/Year)]])</f>
        <v>1</v>
      </c>
    </row>
    <row r="284" spans="1:7" x14ac:dyDescent="0.3">
      <c r="A284" s="60"/>
      <c r="B284" s="61"/>
      <c r="C284" s="9"/>
      <c r="D284" s="9"/>
      <c r="E284" s="9"/>
      <c r="F284" s="9" t="str">
        <f t="shared" si="4"/>
        <v/>
      </c>
      <c r="G284" s="9">
        <f>MONTH(Table1[[#This Row],[Date (Month/Day/Year)]])</f>
        <v>1</v>
      </c>
    </row>
    <row r="285" spans="1:7" x14ac:dyDescent="0.3">
      <c r="A285" s="60"/>
      <c r="B285" s="61"/>
      <c r="C285" s="9"/>
      <c r="D285" s="9"/>
      <c r="E285" s="9"/>
      <c r="F285" s="9" t="str">
        <f t="shared" si="4"/>
        <v/>
      </c>
      <c r="G285" s="9">
        <f>MONTH(Table1[[#This Row],[Date (Month/Day/Year)]])</f>
        <v>1</v>
      </c>
    </row>
    <row r="286" spans="1:7" x14ac:dyDescent="0.3">
      <c r="A286" s="60"/>
      <c r="B286" s="61"/>
      <c r="C286" s="9"/>
      <c r="D286" s="9"/>
      <c r="E286" s="9"/>
      <c r="F286" s="9" t="str">
        <f t="shared" si="4"/>
        <v/>
      </c>
      <c r="G286" s="9">
        <f>MONTH(Table1[[#This Row],[Date (Month/Day/Year)]])</f>
        <v>1</v>
      </c>
    </row>
    <row r="287" spans="1:7" x14ac:dyDescent="0.3">
      <c r="A287" s="60"/>
      <c r="B287" s="61"/>
      <c r="C287" s="9"/>
      <c r="D287" s="9"/>
      <c r="E287" s="9"/>
      <c r="F287" s="9" t="str">
        <f t="shared" si="4"/>
        <v/>
      </c>
      <c r="G287" s="9">
        <f>MONTH(Table1[[#This Row],[Date (Month/Day/Year)]])</f>
        <v>1</v>
      </c>
    </row>
    <row r="288" spans="1:7" x14ac:dyDescent="0.3">
      <c r="A288" s="60"/>
      <c r="B288" s="61"/>
      <c r="C288" s="9"/>
      <c r="D288" s="9"/>
      <c r="E288" s="9"/>
      <c r="F288" s="9" t="str">
        <f t="shared" si="4"/>
        <v/>
      </c>
      <c r="G288" s="9">
        <f>MONTH(Table1[[#This Row],[Date (Month/Day/Year)]])</f>
        <v>1</v>
      </c>
    </row>
    <row r="289" spans="1:7" x14ac:dyDescent="0.3">
      <c r="A289" s="60"/>
      <c r="B289" s="61"/>
      <c r="C289" s="9"/>
      <c r="D289" s="9"/>
      <c r="E289" s="9"/>
      <c r="F289" s="9" t="str">
        <f t="shared" si="4"/>
        <v/>
      </c>
      <c r="G289" s="9">
        <f>MONTH(Table1[[#This Row],[Date (Month/Day/Year)]])</f>
        <v>1</v>
      </c>
    </row>
    <row r="290" spans="1:7" x14ac:dyDescent="0.3">
      <c r="A290" s="60"/>
      <c r="B290" s="61"/>
      <c r="C290" s="9"/>
      <c r="D290" s="9"/>
      <c r="E290" s="9"/>
      <c r="F290" s="9" t="str">
        <f t="shared" si="4"/>
        <v/>
      </c>
      <c r="G290" s="9">
        <f>MONTH(Table1[[#This Row],[Date (Month/Day/Year)]])</f>
        <v>1</v>
      </c>
    </row>
    <row r="291" spans="1:7" x14ac:dyDescent="0.3">
      <c r="A291" s="60"/>
      <c r="B291" s="61"/>
      <c r="C291" s="9"/>
      <c r="D291" s="9"/>
      <c r="E291" s="9"/>
      <c r="F291" s="9" t="str">
        <f t="shared" si="4"/>
        <v/>
      </c>
      <c r="G291" s="9">
        <f>MONTH(Table1[[#This Row],[Date (Month/Day/Year)]])</f>
        <v>1</v>
      </c>
    </row>
    <row r="292" spans="1:7" x14ac:dyDescent="0.3">
      <c r="A292" s="60"/>
      <c r="B292" s="61"/>
      <c r="C292" s="9"/>
      <c r="D292" s="9"/>
      <c r="E292" s="9"/>
      <c r="F292" s="9" t="str">
        <f t="shared" si="4"/>
        <v/>
      </c>
      <c r="G292" s="9">
        <f>MONTH(Table1[[#This Row],[Date (Month/Day/Year)]])</f>
        <v>1</v>
      </c>
    </row>
    <row r="293" spans="1:7" x14ac:dyDescent="0.3">
      <c r="A293" s="60"/>
      <c r="B293" s="61"/>
      <c r="C293" s="9"/>
      <c r="D293" s="9"/>
      <c r="E293" s="9"/>
      <c r="F293" s="9" t="str">
        <f t="shared" si="4"/>
        <v/>
      </c>
      <c r="G293" s="9">
        <f>MONTH(Table1[[#This Row],[Date (Month/Day/Year)]])</f>
        <v>1</v>
      </c>
    </row>
    <row r="294" spans="1:7" x14ac:dyDescent="0.3">
      <c r="A294" s="60"/>
      <c r="B294" s="61"/>
      <c r="C294" s="9"/>
      <c r="D294" s="9"/>
      <c r="E294" s="9"/>
      <c r="F294" s="9" t="str">
        <f t="shared" si="4"/>
        <v/>
      </c>
      <c r="G294" s="9">
        <f>MONTH(Table1[[#This Row],[Date (Month/Day/Year)]])</f>
        <v>1</v>
      </c>
    </row>
    <row r="295" spans="1:7" x14ac:dyDescent="0.3">
      <c r="A295" s="60"/>
      <c r="B295" s="61"/>
      <c r="C295" s="9"/>
      <c r="D295" s="9"/>
      <c r="E295" s="9"/>
      <c r="F295" s="9" t="str">
        <f t="shared" si="4"/>
        <v/>
      </c>
      <c r="G295" s="9">
        <f>MONTH(Table1[[#This Row],[Date (Month/Day/Year)]])</f>
        <v>1</v>
      </c>
    </row>
    <row r="296" spans="1:7" x14ac:dyDescent="0.3">
      <c r="A296" s="60"/>
      <c r="B296" s="61"/>
      <c r="C296" s="9"/>
      <c r="D296" s="9"/>
      <c r="E296" s="9"/>
      <c r="F296" s="9" t="str">
        <f t="shared" si="4"/>
        <v/>
      </c>
      <c r="G296" s="9">
        <f>MONTH(Table1[[#This Row],[Date (Month/Day/Year)]])</f>
        <v>1</v>
      </c>
    </row>
    <row r="297" spans="1:7" x14ac:dyDescent="0.3">
      <c r="A297" s="60"/>
      <c r="B297" s="61"/>
      <c r="C297" s="9"/>
      <c r="D297" s="9"/>
      <c r="E297" s="9"/>
      <c r="F297" s="9" t="str">
        <f t="shared" si="4"/>
        <v/>
      </c>
      <c r="G297" s="9">
        <f>MONTH(Table1[[#This Row],[Date (Month/Day/Year)]])</f>
        <v>1</v>
      </c>
    </row>
    <row r="298" spans="1:7" x14ac:dyDescent="0.3">
      <c r="A298" s="60"/>
      <c r="B298" s="61"/>
      <c r="C298" s="9"/>
      <c r="D298" s="9"/>
      <c r="E298" s="9"/>
      <c r="F298" s="9" t="str">
        <f t="shared" si="4"/>
        <v/>
      </c>
      <c r="G298" s="9">
        <f>MONTH(Table1[[#This Row],[Date (Month/Day/Year)]])</f>
        <v>1</v>
      </c>
    </row>
    <row r="299" spans="1:7" x14ac:dyDescent="0.3">
      <c r="A299" s="60"/>
      <c r="B299" s="61"/>
      <c r="C299" s="9"/>
      <c r="D299" s="9"/>
      <c r="E299" s="9"/>
      <c r="F299" s="9" t="str">
        <f t="shared" si="4"/>
        <v/>
      </c>
      <c r="G299" s="9">
        <f>MONTH(Table1[[#This Row],[Date (Month/Day/Year)]])</f>
        <v>1</v>
      </c>
    </row>
    <row r="300" spans="1:7" x14ac:dyDescent="0.3">
      <c r="A300" s="60"/>
      <c r="B300" s="61"/>
      <c r="C300" s="9"/>
      <c r="D300" s="9"/>
      <c r="E300" s="9"/>
      <c r="F300" s="9" t="str">
        <f t="shared" si="4"/>
        <v/>
      </c>
      <c r="G300" s="9">
        <f>MONTH(Table1[[#This Row],[Date (Month/Day/Year)]])</f>
        <v>1</v>
      </c>
    </row>
    <row r="301" spans="1:7" x14ac:dyDescent="0.3">
      <c r="A301" s="60"/>
      <c r="B301" s="61"/>
      <c r="C301" s="9"/>
      <c r="D301" s="9"/>
      <c r="E301" s="9"/>
      <c r="F301" s="9" t="str">
        <f t="shared" si="4"/>
        <v/>
      </c>
      <c r="G301" s="9">
        <f>MONTH(Table1[[#This Row],[Date (Month/Day/Year)]])</f>
        <v>1</v>
      </c>
    </row>
    <row r="302" spans="1:7" x14ac:dyDescent="0.3">
      <c r="A302" s="60"/>
      <c r="B302" s="61"/>
      <c r="C302" s="9"/>
      <c r="D302" s="9"/>
      <c r="E302" s="9"/>
      <c r="F302" s="9" t="str">
        <f t="shared" si="4"/>
        <v/>
      </c>
      <c r="G302" s="9">
        <f>MONTH(Table1[[#This Row],[Date (Month/Day/Year)]])</f>
        <v>1</v>
      </c>
    </row>
    <row r="303" spans="1:7" x14ac:dyDescent="0.3">
      <c r="A303" s="60"/>
      <c r="B303" s="61"/>
      <c r="C303" s="9"/>
      <c r="D303" s="9"/>
      <c r="E303" s="9"/>
      <c r="F303" s="9" t="str">
        <f t="shared" si="4"/>
        <v/>
      </c>
      <c r="G303" s="9">
        <f>MONTH(Table1[[#This Row],[Date (Month/Day/Year)]])</f>
        <v>1</v>
      </c>
    </row>
    <row r="304" spans="1:7" x14ac:dyDescent="0.3">
      <c r="A304" s="60"/>
      <c r="B304" s="61"/>
      <c r="C304" s="9"/>
      <c r="D304" s="9"/>
      <c r="E304" s="9"/>
      <c r="F304" s="9" t="str">
        <f t="shared" si="4"/>
        <v/>
      </c>
      <c r="G304" s="9">
        <f>MONTH(Table1[[#This Row],[Date (Month/Day/Year)]])</f>
        <v>1</v>
      </c>
    </row>
    <row r="305" spans="1:7" x14ac:dyDescent="0.3">
      <c r="A305" s="60"/>
      <c r="B305" s="61"/>
      <c r="C305" s="9"/>
      <c r="D305" s="9"/>
      <c r="E305" s="9"/>
      <c r="F305" s="9" t="str">
        <f t="shared" si="4"/>
        <v/>
      </c>
      <c r="G305" s="9">
        <f>MONTH(Table1[[#This Row],[Date (Month/Day/Year)]])</f>
        <v>1</v>
      </c>
    </row>
    <row r="306" spans="1:7" x14ac:dyDescent="0.3">
      <c r="A306" s="60"/>
      <c r="B306" s="61"/>
      <c r="C306" s="9"/>
      <c r="D306" s="9"/>
      <c r="E306" s="9"/>
      <c r="F306" s="9" t="str">
        <f t="shared" si="4"/>
        <v/>
      </c>
      <c r="G306" s="9">
        <f>MONTH(Table1[[#This Row],[Date (Month/Day/Year)]])</f>
        <v>1</v>
      </c>
    </row>
    <row r="307" spans="1:7" x14ac:dyDescent="0.3">
      <c r="A307" s="60"/>
      <c r="B307" s="61"/>
      <c r="C307" s="9"/>
      <c r="D307" s="9"/>
      <c r="E307" s="9"/>
      <c r="F307" s="9" t="str">
        <f t="shared" si="4"/>
        <v/>
      </c>
      <c r="G307" s="9">
        <f>MONTH(Table1[[#This Row],[Date (Month/Day/Year)]])</f>
        <v>1</v>
      </c>
    </row>
    <row r="308" spans="1:7" x14ac:dyDescent="0.3">
      <c r="A308" s="60"/>
      <c r="B308" s="61"/>
      <c r="C308" s="9"/>
      <c r="D308" s="9"/>
      <c r="E308" s="9"/>
      <c r="F308" s="9" t="str">
        <f t="shared" si="4"/>
        <v/>
      </c>
      <c r="G308" s="9">
        <f>MONTH(Table1[[#This Row],[Date (Month/Day/Year)]])</f>
        <v>1</v>
      </c>
    </row>
    <row r="309" spans="1:7" x14ac:dyDescent="0.3">
      <c r="A309" s="60"/>
      <c r="B309" s="61"/>
      <c r="C309" s="9"/>
      <c r="D309" s="9"/>
      <c r="E309" s="9"/>
      <c r="F309" s="9" t="str">
        <f t="shared" si="4"/>
        <v/>
      </c>
      <c r="G309" s="9">
        <f>MONTH(Table1[[#This Row],[Date (Month/Day/Year)]])</f>
        <v>1</v>
      </c>
    </row>
    <row r="310" spans="1:7" x14ac:dyDescent="0.3">
      <c r="A310" s="60"/>
      <c r="B310" s="61"/>
      <c r="C310" s="9"/>
      <c r="D310" s="9"/>
      <c r="E310" s="9"/>
      <c r="F310" s="9" t="str">
        <f t="shared" si="4"/>
        <v/>
      </c>
      <c r="G310" s="9">
        <f>MONTH(Table1[[#This Row],[Date (Month/Day/Year)]])</f>
        <v>1</v>
      </c>
    </row>
    <row r="311" spans="1:7" x14ac:dyDescent="0.3">
      <c r="A311" s="60"/>
      <c r="B311" s="61"/>
      <c r="C311" s="9"/>
      <c r="D311" s="9"/>
      <c r="E311" s="9"/>
      <c r="F311" s="9" t="str">
        <f t="shared" si="4"/>
        <v/>
      </c>
      <c r="G311" s="9">
        <f>MONTH(Table1[[#This Row],[Date (Month/Day/Year)]])</f>
        <v>1</v>
      </c>
    </row>
    <row r="312" spans="1:7" x14ac:dyDescent="0.3">
      <c r="A312" s="60"/>
      <c r="B312" s="61"/>
      <c r="C312" s="9"/>
      <c r="D312" s="9"/>
      <c r="E312" s="9"/>
      <c r="F312" s="9" t="str">
        <f t="shared" si="4"/>
        <v/>
      </c>
      <c r="G312" s="9">
        <f>MONTH(Table1[[#This Row],[Date (Month/Day/Year)]])</f>
        <v>1</v>
      </c>
    </row>
    <row r="313" spans="1:7" x14ac:dyDescent="0.3">
      <c r="A313" s="60"/>
      <c r="B313" s="61"/>
      <c r="C313" s="9"/>
      <c r="D313" s="9"/>
      <c r="E313" s="9"/>
      <c r="F313" s="9" t="str">
        <f t="shared" si="4"/>
        <v/>
      </c>
      <c r="G313" s="9">
        <f>MONTH(Table1[[#This Row],[Date (Month/Day/Year)]])</f>
        <v>1</v>
      </c>
    </row>
    <row r="314" spans="1:7" x14ac:dyDescent="0.3">
      <c r="A314" s="60"/>
      <c r="B314" s="61"/>
      <c r="C314" s="9"/>
      <c r="D314" s="9"/>
      <c r="E314" s="9"/>
      <c r="F314" s="9" t="str">
        <f t="shared" si="4"/>
        <v/>
      </c>
      <c r="G314" s="9">
        <f>MONTH(Table1[[#This Row],[Date (Month/Day/Year)]])</f>
        <v>1</v>
      </c>
    </row>
    <row r="315" spans="1:7" x14ac:dyDescent="0.3">
      <c r="A315" s="60"/>
      <c r="B315" s="61"/>
      <c r="C315" s="9"/>
      <c r="D315" s="9"/>
      <c r="E315" s="9"/>
      <c r="F315" s="9" t="str">
        <f t="shared" si="4"/>
        <v/>
      </c>
      <c r="G315" s="9">
        <f>MONTH(Table1[[#This Row],[Date (Month/Day/Year)]])</f>
        <v>1</v>
      </c>
    </row>
    <row r="316" spans="1:7" x14ac:dyDescent="0.3">
      <c r="A316" s="60"/>
      <c r="B316" s="61"/>
      <c r="C316" s="9"/>
      <c r="D316" s="9"/>
      <c r="E316" s="9"/>
      <c r="F316" s="9" t="str">
        <f t="shared" si="4"/>
        <v/>
      </c>
      <c r="G316" s="9">
        <f>MONTH(Table1[[#This Row],[Date (Month/Day/Year)]])</f>
        <v>1</v>
      </c>
    </row>
    <row r="317" spans="1:7" x14ac:dyDescent="0.3">
      <c r="A317" s="60"/>
      <c r="B317" s="61"/>
      <c r="C317" s="9"/>
      <c r="D317" s="9"/>
      <c r="E317" s="9"/>
      <c r="F317" s="9" t="str">
        <f t="shared" si="4"/>
        <v/>
      </c>
      <c r="G317" s="9">
        <f>MONTH(Table1[[#This Row],[Date (Month/Day/Year)]])</f>
        <v>1</v>
      </c>
    </row>
    <row r="318" spans="1:7" x14ac:dyDescent="0.3">
      <c r="A318" s="9"/>
      <c r="B318" s="61"/>
      <c r="C318" s="9"/>
      <c r="D318" s="9"/>
      <c r="E318" s="9"/>
      <c r="F318" s="9"/>
      <c r="G318" s="9">
        <f>MONTH(Table1[[#This Row],[Date (Month/Day/Year)]])</f>
        <v>1</v>
      </c>
    </row>
    <row r="319" spans="1:7" x14ac:dyDescent="0.3">
      <c r="A319" s="9"/>
      <c r="B319" s="61"/>
      <c r="C319" s="9"/>
      <c r="D319" s="9"/>
      <c r="E319" s="9"/>
      <c r="F319" s="9"/>
      <c r="G319" s="9">
        <f>MONTH(Table1[[#This Row],[Date (Month/Day/Year)]])</f>
        <v>1</v>
      </c>
    </row>
    <row r="320" spans="1:7" x14ac:dyDescent="0.3">
      <c r="A320" s="9"/>
      <c r="B320" s="61"/>
      <c r="C320" s="9"/>
      <c r="D320" s="9"/>
      <c r="E320" s="9"/>
      <c r="F320" s="9"/>
      <c r="G320" s="9">
        <f>MONTH(Table1[[#This Row],[Date (Month/Day/Year)]])</f>
        <v>1</v>
      </c>
    </row>
    <row r="321" spans="1:7" x14ac:dyDescent="0.3">
      <c r="A321" s="9"/>
      <c r="B321" s="61"/>
      <c r="C321" s="9"/>
      <c r="D321" s="9"/>
      <c r="E321" s="9"/>
      <c r="F321" s="9"/>
      <c r="G321" s="9">
        <f>MONTH(Table1[[#This Row],[Date (Month/Day/Year)]])</f>
        <v>1</v>
      </c>
    </row>
    <row r="322" spans="1:7" x14ac:dyDescent="0.3">
      <c r="A322" s="9"/>
      <c r="B322" s="61"/>
      <c r="C322" s="9"/>
      <c r="D322" s="9"/>
      <c r="E322" s="9"/>
      <c r="F322" s="9"/>
      <c r="G322" s="9">
        <f>MONTH(Table1[[#This Row],[Date (Month/Day/Year)]])</f>
        <v>1</v>
      </c>
    </row>
    <row r="323" spans="1:7" x14ac:dyDescent="0.3">
      <c r="A323" s="9"/>
      <c r="B323" s="61"/>
      <c r="C323" s="9"/>
      <c r="D323" s="9"/>
      <c r="E323" s="9"/>
      <c r="F323" s="9"/>
      <c r="G323" s="9">
        <f>MONTH(Table1[[#This Row],[Date (Month/Day/Year)]])</f>
        <v>1</v>
      </c>
    </row>
    <row r="324" spans="1:7" x14ac:dyDescent="0.3">
      <c r="A324" s="9"/>
      <c r="B324" s="61"/>
      <c r="C324" s="9"/>
      <c r="D324" s="9"/>
      <c r="E324" s="9"/>
      <c r="F324" s="9"/>
      <c r="G324" s="9">
        <f>MONTH(Table1[[#This Row],[Date (Month/Day/Year)]])</f>
        <v>1</v>
      </c>
    </row>
    <row r="325" spans="1:7" x14ac:dyDescent="0.3">
      <c r="A325" s="9"/>
      <c r="B325" s="61"/>
      <c r="C325" s="9"/>
      <c r="D325" s="9"/>
      <c r="E325" s="9"/>
      <c r="F325" s="9"/>
      <c r="G325" s="9">
        <f>MONTH(Table1[[#This Row],[Date (Month/Day/Year)]])</f>
        <v>1</v>
      </c>
    </row>
    <row r="326" spans="1:7" x14ac:dyDescent="0.3">
      <c r="A326" s="9"/>
      <c r="B326" s="61"/>
      <c r="C326" s="9"/>
      <c r="D326" s="9"/>
      <c r="E326" s="9"/>
      <c r="F326" s="9"/>
      <c r="G326" s="9">
        <f>MONTH(Table1[[#This Row],[Date (Month/Day/Year)]])</f>
        <v>1</v>
      </c>
    </row>
    <row r="327" spans="1:7" x14ac:dyDescent="0.3">
      <c r="A327" s="9"/>
      <c r="B327" s="61"/>
      <c r="C327" s="9"/>
      <c r="D327" s="9"/>
      <c r="E327" s="9"/>
      <c r="F327" s="9"/>
      <c r="G327" s="9">
        <f>MONTH(Table1[[#This Row],[Date (Month/Day/Year)]])</f>
        <v>1</v>
      </c>
    </row>
    <row r="328" spans="1:7" x14ac:dyDescent="0.3">
      <c r="A328" s="9"/>
      <c r="B328" s="61"/>
      <c r="C328" s="9"/>
      <c r="D328" s="9"/>
      <c r="E328" s="9"/>
      <c r="F328" s="9"/>
      <c r="G328" s="9">
        <f>MONTH(Table1[[#This Row],[Date (Month/Day/Year)]])</f>
        <v>1</v>
      </c>
    </row>
    <row r="329" spans="1:7" x14ac:dyDescent="0.3">
      <c r="A329" s="9"/>
      <c r="B329" s="61"/>
      <c r="C329" s="9"/>
      <c r="D329" s="9"/>
      <c r="E329" s="9"/>
      <c r="F329" s="9"/>
      <c r="G329" s="9">
        <f>MONTH(Table1[[#This Row],[Date (Month/Day/Year)]])</f>
        <v>1</v>
      </c>
    </row>
    <row r="330" spans="1:7" x14ac:dyDescent="0.3">
      <c r="A330" s="9"/>
      <c r="B330" s="61"/>
      <c r="C330" s="9"/>
      <c r="D330" s="9"/>
      <c r="E330" s="9"/>
      <c r="F330" s="9"/>
      <c r="G330" s="9">
        <f>MONTH(Table1[[#This Row],[Date (Month/Day/Year)]])</f>
        <v>1</v>
      </c>
    </row>
    <row r="331" spans="1:7" x14ac:dyDescent="0.3">
      <c r="A331" s="9"/>
      <c r="B331" s="61"/>
      <c r="C331" s="9"/>
      <c r="D331" s="9"/>
      <c r="E331" s="9"/>
      <c r="F331" s="9"/>
      <c r="G331" s="9">
        <f>MONTH(Table1[[#This Row],[Date (Month/Day/Year)]])</f>
        <v>1</v>
      </c>
    </row>
    <row r="332" spans="1:7" x14ac:dyDescent="0.3">
      <c r="A332" s="9"/>
      <c r="B332" s="61"/>
      <c r="C332" s="9"/>
      <c r="D332" s="9"/>
      <c r="E332" s="9"/>
      <c r="F332" s="9"/>
      <c r="G332" s="9">
        <f>MONTH(Table1[[#This Row],[Date (Month/Day/Year)]])</f>
        <v>1</v>
      </c>
    </row>
    <row r="333" spans="1:7" x14ac:dyDescent="0.3">
      <c r="A333" s="9"/>
      <c r="B333" s="61"/>
      <c r="C333" s="9"/>
      <c r="D333" s="9"/>
      <c r="E333" s="9"/>
      <c r="F333" s="9"/>
      <c r="G333" s="9">
        <f>MONTH(Table1[[#This Row],[Date (Month/Day/Year)]])</f>
        <v>1</v>
      </c>
    </row>
    <row r="334" spans="1:7" x14ac:dyDescent="0.3">
      <c r="A334" s="9"/>
      <c r="B334" s="61"/>
      <c r="C334" s="9"/>
      <c r="D334" s="9"/>
      <c r="E334" s="9"/>
      <c r="F334" s="9"/>
      <c r="G334" s="9">
        <f>MONTH(Table1[[#This Row],[Date (Month/Day/Year)]])</f>
        <v>1</v>
      </c>
    </row>
    <row r="335" spans="1:7" x14ac:dyDescent="0.3">
      <c r="A335" s="9"/>
      <c r="B335" s="61"/>
      <c r="C335" s="9"/>
      <c r="D335" s="9"/>
      <c r="E335" s="9"/>
      <c r="F335" s="9"/>
      <c r="G335" s="9">
        <f>MONTH(Table1[[#This Row],[Date (Month/Day/Year)]])</f>
        <v>1</v>
      </c>
    </row>
    <row r="336" spans="1:7" x14ac:dyDescent="0.3">
      <c r="A336" s="9"/>
      <c r="B336" s="61"/>
      <c r="C336" s="9"/>
      <c r="D336" s="9"/>
      <c r="E336" s="9"/>
      <c r="F336" s="9"/>
      <c r="G336" s="9">
        <f>MONTH(Table1[[#This Row],[Date (Month/Day/Year)]])</f>
        <v>1</v>
      </c>
    </row>
    <row r="337" spans="1:7" x14ac:dyDescent="0.3">
      <c r="A337" s="9"/>
      <c r="B337" s="61"/>
      <c r="C337" s="9"/>
      <c r="D337" s="9"/>
      <c r="E337" s="9"/>
      <c r="F337" s="9"/>
      <c r="G337" s="9">
        <f>MONTH(Table1[[#This Row],[Date (Month/Day/Year)]])</f>
        <v>1</v>
      </c>
    </row>
    <row r="338" spans="1:7" x14ac:dyDescent="0.3">
      <c r="A338" s="9"/>
      <c r="B338" s="61"/>
      <c r="C338" s="9"/>
      <c r="D338" s="9"/>
      <c r="E338" s="9"/>
      <c r="F338" s="9"/>
      <c r="G338" s="9">
        <f>MONTH(Table1[[#This Row],[Date (Month/Day/Year)]])</f>
        <v>1</v>
      </c>
    </row>
    <row r="339" spans="1:7" x14ac:dyDescent="0.3">
      <c r="A339" s="9"/>
      <c r="B339" s="61"/>
      <c r="C339" s="9"/>
      <c r="D339" s="9"/>
      <c r="E339" s="9"/>
      <c r="F339" s="9"/>
      <c r="G339" s="9">
        <f>MONTH(Table1[[#This Row],[Date (Month/Day/Year)]])</f>
        <v>1</v>
      </c>
    </row>
    <row r="340" spans="1:7" x14ac:dyDescent="0.3">
      <c r="A340" s="9"/>
      <c r="B340" s="61"/>
      <c r="C340" s="9"/>
      <c r="D340" s="9"/>
      <c r="E340" s="9"/>
      <c r="F340" s="9"/>
      <c r="G340" s="9">
        <f>MONTH(Table1[[#This Row],[Date (Month/Day/Year)]])</f>
        <v>1</v>
      </c>
    </row>
    <row r="341" spans="1:7" x14ac:dyDescent="0.3">
      <c r="A341" s="9"/>
      <c r="B341" s="61"/>
      <c r="C341" s="9"/>
      <c r="D341" s="9"/>
      <c r="E341" s="9"/>
      <c r="F341" s="9"/>
      <c r="G341" s="9">
        <f>MONTH(Table1[[#This Row],[Date (Month/Day/Year)]])</f>
        <v>1</v>
      </c>
    </row>
    <row r="342" spans="1:7" x14ac:dyDescent="0.3">
      <c r="A342" s="9"/>
      <c r="B342" s="61"/>
      <c r="C342" s="9"/>
      <c r="D342" s="9"/>
      <c r="E342" s="9"/>
      <c r="F342" s="9"/>
      <c r="G342" s="9">
        <f>MONTH(Table1[[#This Row],[Date (Month/Day/Year)]])</f>
        <v>1</v>
      </c>
    </row>
    <row r="343" spans="1:7" x14ac:dyDescent="0.3">
      <c r="A343" s="9"/>
      <c r="B343" s="61"/>
      <c r="C343" s="9"/>
      <c r="D343" s="9"/>
      <c r="E343" s="9"/>
      <c r="F343" s="9"/>
      <c r="G343" s="9">
        <f>MONTH(Table1[[#This Row],[Date (Month/Day/Year)]])</f>
        <v>1</v>
      </c>
    </row>
    <row r="344" spans="1:7" x14ac:dyDescent="0.3">
      <c r="A344" s="9"/>
      <c r="B344" s="61"/>
      <c r="C344" s="9"/>
      <c r="D344" s="9"/>
      <c r="E344" s="9"/>
      <c r="F344" s="9"/>
      <c r="G344" s="9">
        <f>MONTH(Table1[[#This Row],[Date (Month/Day/Year)]])</f>
        <v>1</v>
      </c>
    </row>
    <row r="345" spans="1:7" x14ac:dyDescent="0.3">
      <c r="A345" s="9"/>
      <c r="B345" s="61"/>
      <c r="C345" s="9"/>
      <c r="D345" s="9"/>
      <c r="E345" s="9"/>
      <c r="F345" s="9"/>
      <c r="G345" s="9">
        <f>MONTH(Table1[[#This Row],[Date (Month/Day/Year)]])</f>
        <v>1</v>
      </c>
    </row>
    <row r="346" spans="1:7" x14ac:dyDescent="0.3">
      <c r="A346" s="9"/>
      <c r="B346" s="61"/>
      <c r="C346" s="9"/>
      <c r="D346" s="9"/>
      <c r="E346" s="9"/>
      <c r="F346" s="9"/>
      <c r="G346" s="9">
        <f>MONTH(Table1[[#This Row],[Date (Month/Day/Year)]])</f>
        <v>1</v>
      </c>
    </row>
    <row r="347" spans="1:7" x14ac:dyDescent="0.3">
      <c r="A347" s="9"/>
      <c r="B347" s="61"/>
      <c r="C347" s="9"/>
      <c r="D347" s="9"/>
      <c r="E347" s="9"/>
      <c r="F347" s="9"/>
      <c r="G347" s="9">
        <f>MONTH(Table1[[#This Row],[Date (Month/Day/Year)]])</f>
        <v>1</v>
      </c>
    </row>
    <row r="348" spans="1:7" x14ac:dyDescent="0.3">
      <c r="A348" s="9"/>
      <c r="B348" s="61"/>
      <c r="C348" s="9"/>
      <c r="D348" s="9"/>
      <c r="E348" s="9"/>
      <c r="F348" s="9"/>
      <c r="G348" s="9">
        <f>MONTH(Table1[[#This Row],[Date (Month/Day/Year)]])</f>
        <v>1</v>
      </c>
    </row>
    <row r="349" spans="1:7" x14ac:dyDescent="0.3">
      <c r="A349" s="9"/>
      <c r="B349" s="61"/>
      <c r="C349" s="9"/>
      <c r="D349" s="9"/>
      <c r="E349" s="9"/>
      <c r="F349" s="9"/>
      <c r="G349" s="9">
        <f>MONTH(Table1[[#This Row],[Date (Month/Day/Year)]])</f>
        <v>1</v>
      </c>
    </row>
  </sheetData>
  <sheetProtection algorithmName="SHA-512" hashValue="QYsxo1MHUwnOikcGuRlKUkm8nvmUaaJyt+9pG3xi9h3cNZruRAW2S746XnqUS0hvR6AaezNxpz4e/buMo7R+nQ==" saltValue="ybfGI+jrlTf0I0Z/vw5maQ==" spinCount="100000" sheet="1" objects="1" scenarios="1" formatCells="0" formatColumns="0" formatRows="0"/>
  <dataValidations count="2">
    <dataValidation type="date" allowBlank="1" showErrorMessage="1" errorTitle="Date Error" error="Please enter in a valid date. Example: 4/27/2021" sqref="A6:A349" xr:uid="{6C7CFC17-3071-49C5-8B7A-7B31162057AD}">
      <formula1>36526</formula1>
      <formula2>55153</formula2>
    </dataValidation>
    <dataValidation type="decimal" allowBlank="1" showErrorMessage="1" errorTitle="Number Error" error="Please enter a decimal number. Example: 158.02. Negative values are not permitted. Enter income in the Income tab. " sqref="B6:B349" xr:uid="{98F38586-755A-476A-A0A9-A82D0507BDE7}">
      <formula1>0</formula1>
      <formula2>1000000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xr:uid="{FC58CAEB-C48E-41BD-99AF-52344B007030}">
          <x14:formula1>
            <xm:f>Dropdowns!$E$4:$E$5</xm:f>
          </x14:formula1>
          <xm:sqref>F6:F317</xm:sqref>
        </x14:dataValidation>
        <x14:dataValidation type="list" allowBlank="1" showInputMessage="1" showErrorMessage="1" xr:uid="{288C7D6A-8C88-496C-B6A1-46F166C62213}">
          <x14:formula1>
            <xm:f>Dropdowns!$A$4:$A$31</xm:f>
          </x14:formula1>
          <xm:sqref>C350:C1048576</xm:sqref>
        </x14:dataValidation>
        <x14:dataValidation type="list" allowBlank="1" showInputMessage="1" showErrorMessage="1" xr:uid="{C215CEC6-17E5-46DA-BB93-5561C0E9EC70}">
          <x14:formula1>
            <xm:f>Dropdowns!$A$4:$A$49</xm:f>
          </x14:formula1>
          <xm:sqref>C6:C349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2947-19F7-49B3-965F-7836AA91D518}">
  <sheetPr>
    <tabColor theme="9"/>
  </sheetPr>
  <dimension ref="A1:V516"/>
  <sheetViews>
    <sheetView zoomScale="130" zoomScaleNormal="130" workbookViewId="0">
      <selection activeCell="A6" sqref="A6:E60"/>
    </sheetView>
  </sheetViews>
  <sheetFormatPr defaultRowHeight="14.4" x14ac:dyDescent="0.3"/>
  <cols>
    <col min="1" max="1" width="23" customWidth="1"/>
    <col min="2" max="2" width="20.88671875" customWidth="1"/>
    <col min="3" max="3" width="22.5546875" customWidth="1"/>
    <col min="4" max="4" width="23.33203125" customWidth="1"/>
    <col min="5" max="5" width="27.5546875" customWidth="1"/>
    <col min="6" max="6" width="8.88671875" hidden="1" customWidth="1"/>
    <col min="10" max="10" width="10.5546875" hidden="1" customWidth="1"/>
    <col min="11" max="11" width="10.44140625" hidden="1" customWidth="1"/>
    <col min="12" max="12" width="14.88671875" hidden="1" customWidth="1"/>
    <col min="13" max="22" width="8.88671875" hidden="1" customWidth="1"/>
  </cols>
  <sheetData>
    <row r="1" spans="1:10" x14ac:dyDescent="0.3">
      <c r="A1" s="63" t="s">
        <v>49</v>
      </c>
    </row>
    <row r="2" spans="1:10" x14ac:dyDescent="0.3">
      <c r="A2" s="63" t="s">
        <v>130</v>
      </c>
    </row>
    <row r="3" spans="1:10" x14ac:dyDescent="0.3">
      <c r="A3" s="6" t="s">
        <v>158</v>
      </c>
    </row>
    <row r="5" spans="1:10" x14ac:dyDescent="0.3">
      <c r="A5" s="3" t="s">
        <v>133</v>
      </c>
      <c r="B5" s="3" t="s">
        <v>50</v>
      </c>
      <c r="C5" s="3" t="s">
        <v>131</v>
      </c>
      <c r="D5" s="3" t="s">
        <v>36</v>
      </c>
      <c r="E5" s="3" t="s">
        <v>35</v>
      </c>
      <c r="F5" s="3" t="s">
        <v>38</v>
      </c>
    </row>
    <row r="6" spans="1:10" x14ac:dyDescent="0.3">
      <c r="A6" s="60"/>
      <c r="B6" s="61"/>
      <c r="C6" s="61"/>
      <c r="D6" s="9"/>
      <c r="E6" s="9"/>
      <c r="F6" s="9">
        <f>MONTH(Table8[[#This Row],[Date (Month/Day/Year)]])</f>
        <v>1</v>
      </c>
    </row>
    <row r="7" spans="1:10" x14ac:dyDescent="0.3">
      <c r="A7" s="60"/>
      <c r="B7" s="61"/>
      <c r="C7" s="61"/>
      <c r="D7" s="9"/>
      <c r="E7" s="9"/>
      <c r="F7" s="62">
        <f>MONTH(Table8[[#This Row],[Date (Month/Day/Year)]])</f>
        <v>1</v>
      </c>
    </row>
    <row r="8" spans="1:10" x14ac:dyDescent="0.3">
      <c r="A8" s="60"/>
      <c r="B8" s="61"/>
      <c r="C8" s="61"/>
      <c r="D8" s="9"/>
      <c r="E8" s="9"/>
      <c r="F8" s="9">
        <f>MONTH(Table8[[#This Row],[Date (Month/Day/Year)]])</f>
        <v>1</v>
      </c>
      <c r="J8" s="2"/>
    </row>
    <row r="9" spans="1:10" x14ac:dyDescent="0.3">
      <c r="A9" s="60"/>
      <c r="B9" s="61"/>
      <c r="C9" s="61"/>
      <c r="D9" s="9"/>
      <c r="E9" s="9"/>
      <c r="F9" s="9">
        <f>MONTH(Table8[[#This Row],[Date (Month/Day/Year)]])</f>
        <v>1</v>
      </c>
      <c r="J9" s="2"/>
    </row>
    <row r="10" spans="1:10" x14ac:dyDescent="0.3">
      <c r="A10" s="60"/>
      <c r="B10" s="61"/>
      <c r="C10" s="61"/>
      <c r="D10" s="9"/>
      <c r="E10" s="9"/>
      <c r="F10" s="9">
        <f>MONTH(Table8[[#This Row],[Date (Month/Day/Year)]])</f>
        <v>1</v>
      </c>
      <c r="J10" s="2"/>
    </row>
    <row r="11" spans="1:10" x14ac:dyDescent="0.3">
      <c r="A11" s="60"/>
      <c r="B11" s="61"/>
      <c r="C11" s="61"/>
      <c r="D11" s="9"/>
      <c r="E11" s="9"/>
      <c r="F11" s="9">
        <f>MONTH(Table8[[#This Row],[Date (Month/Day/Year)]])</f>
        <v>1</v>
      </c>
      <c r="J11" s="2"/>
    </row>
    <row r="12" spans="1:10" x14ac:dyDescent="0.3">
      <c r="A12" s="60"/>
      <c r="B12" s="61"/>
      <c r="C12" s="61"/>
      <c r="D12" s="9"/>
      <c r="E12" s="9"/>
      <c r="F12" s="9">
        <f>MONTH(Table8[[#This Row],[Date (Month/Day/Year)]])</f>
        <v>1</v>
      </c>
      <c r="J12" s="2"/>
    </row>
    <row r="13" spans="1:10" x14ac:dyDescent="0.3">
      <c r="A13" s="60"/>
      <c r="B13" s="61"/>
      <c r="C13" s="61"/>
      <c r="D13" s="9"/>
      <c r="E13" s="9"/>
      <c r="F13" s="9">
        <f>MONTH(Table8[[#This Row],[Date (Month/Day/Year)]])</f>
        <v>1</v>
      </c>
      <c r="J13" s="2"/>
    </row>
    <row r="14" spans="1:10" x14ac:dyDescent="0.3">
      <c r="A14" s="60"/>
      <c r="B14" s="61"/>
      <c r="C14" s="61"/>
      <c r="D14" s="9"/>
      <c r="E14" s="9"/>
      <c r="F14" s="9">
        <f>MONTH(Table8[[#This Row],[Date (Month/Day/Year)]])</f>
        <v>1</v>
      </c>
      <c r="J14" s="2"/>
    </row>
    <row r="15" spans="1:10" x14ac:dyDescent="0.3">
      <c r="A15" s="60"/>
      <c r="B15" s="61"/>
      <c r="C15" s="61"/>
      <c r="D15" s="9"/>
      <c r="E15" s="9"/>
      <c r="F15" s="9">
        <f>MONTH(Table8[[#This Row],[Date (Month/Day/Year)]])</f>
        <v>1</v>
      </c>
      <c r="J15" s="2"/>
    </row>
    <row r="16" spans="1:10" x14ac:dyDescent="0.3">
      <c r="A16" s="60"/>
      <c r="B16" s="61"/>
      <c r="C16" s="61"/>
      <c r="D16" s="9"/>
      <c r="E16" s="9"/>
      <c r="F16" s="9">
        <f>MONTH(Table8[[#This Row],[Date (Month/Day/Year)]])</f>
        <v>1</v>
      </c>
      <c r="J16" s="2"/>
    </row>
    <row r="17" spans="1:22" x14ac:dyDescent="0.3">
      <c r="A17" s="60"/>
      <c r="B17" s="61"/>
      <c r="C17" s="61"/>
      <c r="D17" s="9"/>
      <c r="E17" s="9"/>
      <c r="F17" s="9">
        <f>MONTH(Table8[[#This Row],[Date (Month/Day/Year)]])</f>
        <v>1</v>
      </c>
      <c r="J17" s="2"/>
    </row>
    <row r="18" spans="1:22" x14ac:dyDescent="0.3">
      <c r="A18" s="60"/>
      <c r="B18" s="61"/>
      <c r="C18" s="61"/>
      <c r="D18" s="9"/>
      <c r="E18" s="9"/>
      <c r="F18" s="9">
        <f>MONTH(Table8[[#This Row],[Date (Month/Day/Year)]])</f>
        <v>1</v>
      </c>
      <c r="J18" s="2"/>
    </row>
    <row r="19" spans="1:22" x14ac:dyDescent="0.3">
      <c r="A19" s="60"/>
      <c r="B19" s="61"/>
      <c r="C19" s="61"/>
      <c r="D19" s="9"/>
      <c r="E19" s="9"/>
      <c r="F19" s="9">
        <f>MONTH(Table8[[#This Row],[Date (Month/Day/Year)]])</f>
        <v>1</v>
      </c>
      <c r="J19" s="2"/>
    </row>
    <row r="20" spans="1:22" x14ac:dyDescent="0.3">
      <c r="A20" s="60"/>
      <c r="B20" s="61"/>
      <c r="C20" s="61"/>
      <c r="D20" s="9"/>
      <c r="E20" s="9"/>
      <c r="F20" s="9">
        <f>MONTH(Table8[[#This Row],[Date (Month/Day/Year)]])</f>
        <v>1</v>
      </c>
    </row>
    <row r="21" spans="1:22" x14ac:dyDescent="0.3">
      <c r="A21" s="60"/>
      <c r="B21" s="61"/>
      <c r="C21" s="61"/>
      <c r="D21" s="9"/>
      <c r="E21" s="9"/>
      <c r="F21" s="9">
        <f>MONTH(Table8[[#This Row],[Date (Month/Day/Year)]])</f>
        <v>1</v>
      </c>
    </row>
    <row r="22" spans="1:22" x14ac:dyDescent="0.3">
      <c r="A22" s="60"/>
      <c r="B22" s="61"/>
      <c r="C22" s="61"/>
      <c r="D22" s="9"/>
      <c r="E22" s="9"/>
      <c r="F22" s="9">
        <f>MONTH(Table8[[#This Row],[Date (Month/Day/Year)]])</f>
        <v>1</v>
      </c>
    </row>
    <row r="23" spans="1:22" x14ac:dyDescent="0.3">
      <c r="A23" s="60"/>
      <c r="B23" s="61"/>
      <c r="C23" s="61"/>
      <c r="D23" s="9"/>
      <c r="E23" s="9"/>
      <c r="F23" s="9">
        <f>MONTH(Table8[[#This Row],[Date (Month/Day/Year)]])</f>
        <v>1</v>
      </c>
    </row>
    <row r="24" spans="1:22" x14ac:dyDescent="0.3">
      <c r="A24" s="60"/>
      <c r="B24" s="61"/>
      <c r="C24" s="61"/>
      <c r="D24" s="9"/>
      <c r="E24" s="9"/>
      <c r="F24" s="9">
        <f>MONTH(Table8[[#This Row],[Date (Month/Day/Year)]])</f>
        <v>1</v>
      </c>
    </row>
    <row r="25" spans="1:22" x14ac:dyDescent="0.3">
      <c r="A25" s="60"/>
      <c r="B25" s="61"/>
      <c r="C25" s="61"/>
      <c r="D25" s="9"/>
      <c r="E25" s="9"/>
      <c r="F25" s="9">
        <f>MONTH(Table8[[#This Row],[Date (Month/Day/Year)]])</f>
        <v>1</v>
      </c>
      <c r="J25" t="s">
        <v>38</v>
      </c>
      <c r="K25" s="2">
        <v>1</v>
      </c>
      <c r="L25" s="2">
        <f t="shared" ref="L25:V25" si="0">K25+1</f>
        <v>2</v>
      </c>
      <c r="M25" s="2">
        <f t="shared" si="0"/>
        <v>3</v>
      </c>
      <c r="N25" s="2">
        <f t="shared" si="0"/>
        <v>4</v>
      </c>
      <c r="O25" s="2">
        <f t="shared" si="0"/>
        <v>5</v>
      </c>
      <c r="P25" s="2">
        <f t="shared" si="0"/>
        <v>6</v>
      </c>
      <c r="Q25" s="2">
        <f t="shared" si="0"/>
        <v>7</v>
      </c>
      <c r="R25" s="2">
        <f t="shared" si="0"/>
        <v>8</v>
      </c>
      <c r="S25" s="2">
        <f t="shared" si="0"/>
        <v>9</v>
      </c>
      <c r="T25" s="2">
        <f t="shared" si="0"/>
        <v>10</v>
      </c>
      <c r="U25" s="2">
        <f t="shared" si="0"/>
        <v>11</v>
      </c>
      <c r="V25" s="2">
        <f t="shared" si="0"/>
        <v>12</v>
      </c>
    </row>
    <row r="26" spans="1:22" x14ac:dyDescent="0.3">
      <c r="A26" s="60"/>
      <c r="B26" s="61"/>
      <c r="C26" s="61"/>
      <c r="D26" s="9"/>
      <c r="E26" s="9"/>
      <c r="F26" s="9">
        <f>MONTH(Table8[[#This Row],[Date (Month/Day/Year)]])</f>
        <v>1</v>
      </c>
      <c r="J26" t="s">
        <v>48</v>
      </c>
      <c r="K26">
        <f>SUMIF(Table8[Month],K25,Table8[Sale Total before Tax])</f>
        <v>0</v>
      </c>
      <c r="L26">
        <f>SUMIF(Table8[Month],L25,Table8[Sale Total before Tax])</f>
        <v>0</v>
      </c>
      <c r="M26">
        <f>SUMIF(Table8[Month],M25,Table8[Sale Total before Tax])</f>
        <v>0</v>
      </c>
      <c r="N26">
        <f>SUMIF(Table8[Month],N25,Table8[Sale Total before Tax])</f>
        <v>0</v>
      </c>
      <c r="O26">
        <f>SUMIF(Table8[Month],O25,Table8[Sale Total before Tax])</f>
        <v>0</v>
      </c>
      <c r="P26">
        <f>SUMIF(Table8[Month],P25,Table8[Sale Total before Tax])</f>
        <v>0</v>
      </c>
      <c r="Q26">
        <f>SUMIF(Table8[Month],Q25,Table8[Sale Total before Tax])</f>
        <v>0</v>
      </c>
      <c r="R26">
        <f>SUMIF(Table8[Month],R25,Table8[Sale Total before Tax])</f>
        <v>0</v>
      </c>
      <c r="S26">
        <f>SUMIF(Table8[Month],S25,Table8[Sale Total before Tax])</f>
        <v>0</v>
      </c>
      <c r="T26">
        <f>SUMIF(Table8[Month],T25,Table8[Sale Total before Tax])</f>
        <v>0</v>
      </c>
      <c r="U26">
        <f>SUMIF(Table8[Month],U25,Table8[Sale Total before Tax])</f>
        <v>0</v>
      </c>
      <c r="V26">
        <f>SUMIF(Table8[Month],V25,Table8[Sale Total before Tax])</f>
        <v>0</v>
      </c>
    </row>
    <row r="27" spans="1:22" x14ac:dyDescent="0.3">
      <c r="A27" s="60"/>
      <c r="B27" s="61"/>
      <c r="C27" s="61"/>
      <c r="D27" s="9"/>
      <c r="E27" s="9"/>
      <c r="F27" s="9">
        <f>MONTH(Table8[[#This Row],[Date (Month/Day/Year)]])</f>
        <v>1</v>
      </c>
      <c r="J27" t="s">
        <v>47</v>
      </c>
      <c r="K27">
        <f>SUMIF(Table8[Month],K25,Table8[Sales Tax (if applicable)])</f>
        <v>0</v>
      </c>
      <c r="L27">
        <f>SUMIF(Table8[Month],L25,Table8[Sales Tax (if applicable)])</f>
        <v>0</v>
      </c>
      <c r="M27">
        <f>SUMIF(Table8[Month],M25,Table8[Sales Tax (if applicable)])</f>
        <v>0</v>
      </c>
      <c r="N27">
        <f>SUMIF(Table8[Month],N25,Table8[Sales Tax (if applicable)])</f>
        <v>0</v>
      </c>
      <c r="O27">
        <f>SUMIF(Table8[Month],O25,Table8[Sales Tax (if applicable)])</f>
        <v>0</v>
      </c>
      <c r="P27">
        <f>SUMIF(Table8[Month],P25,Table8[Sales Tax (if applicable)])</f>
        <v>0</v>
      </c>
      <c r="Q27">
        <f>SUMIF(Table8[Month],Q25,Table8[Sales Tax (if applicable)])</f>
        <v>0</v>
      </c>
      <c r="R27">
        <f>SUMIF(Table8[Month],R25,Table8[Sales Tax (if applicable)])</f>
        <v>0</v>
      </c>
      <c r="S27">
        <f>SUMIF(Table8[Month],S25,Table8[Sales Tax (if applicable)])</f>
        <v>0</v>
      </c>
      <c r="T27">
        <f>SUMIF(Table8[Month],T25,Table8[Sales Tax (if applicable)])</f>
        <v>0</v>
      </c>
      <c r="U27">
        <f>SUMIF(Table8[Month],U25,Table8[Sales Tax (if applicable)])</f>
        <v>0</v>
      </c>
      <c r="V27">
        <f>SUMIF(Table8[Month],V25,Table8[Sales Tax (if applicable)])</f>
        <v>0</v>
      </c>
    </row>
    <row r="28" spans="1:22" x14ac:dyDescent="0.3">
      <c r="A28" s="60"/>
      <c r="B28" s="61"/>
      <c r="C28" s="61"/>
      <c r="D28" s="9"/>
      <c r="E28" s="9"/>
      <c r="F28" s="9">
        <f>MONTH(Table8[[#This Row],[Date (Month/Day/Year)]])</f>
        <v>1</v>
      </c>
    </row>
    <row r="29" spans="1:22" x14ac:dyDescent="0.3">
      <c r="A29" s="60"/>
      <c r="B29" s="61"/>
      <c r="C29" s="61"/>
      <c r="D29" s="9"/>
      <c r="E29" s="9"/>
      <c r="F29" s="9">
        <f>MONTH(Table8[[#This Row],[Date (Month/Day/Year)]])</f>
        <v>1</v>
      </c>
    </row>
    <row r="30" spans="1:22" x14ac:dyDescent="0.3">
      <c r="A30" s="60"/>
      <c r="B30" s="61"/>
      <c r="C30" s="61"/>
      <c r="D30" s="9"/>
      <c r="E30" s="9"/>
      <c r="F30" s="9">
        <f>MONTH(Table8[[#This Row],[Date (Month/Day/Year)]])</f>
        <v>1</v>
      </c>
    </row>
    <row r="31" spans="1:22" x14ac:dyDescent="0.3">
      <c r="A31" s="60"/>
      <c r="B31" s="61"/>
      <c r="C31" s="61"/>
      <c r="D31" s="9"/>
      <c r="E31" s="9"/>
      <c r="F31" s="9">
        <f>MONTH(Table8[[#This Row],[Date (Month/Day/Year)]])</f>
        <v>1</v>
      </c>
    </row>
    <row r="32" spans="1:22" x14ac:dyDescent="0.3">
      <c r="A32" s="60"/>
      <c r="B32" s="61"/>
      <c r="C32" s="61"/>
      <c r="D32" s="9"/>
      <c r="E32" s="9"/>
      <c r="F32" s="9">
        <f>MONTH(Table8[[#This Row],[Date (Month/Day/Year)]])</f>
        <v>1</v>
      </c>
    </row>
    <row r="33" spans="1:6" x14ac:dyDescent="0.3">
      <c r="A33" s="60"/>
      <c r="B33" s="61"/>
      <c r="C33" s="61"/>
      <c r="D33" s="9"/>
      <c r="E33" s="9"/>
      <c r="F33" s="9">
        <f>MONTH(Table8[[#This Row],[Date (Month/Day/Year)]])</f>
        <v>1</v>
      </c>
    </row>
    <row r="34" spans="1:6" x14ac:dyDescent="0.3">
      <c r="A34" s="60"/>
      <c r="B34" s="61"/>
      <c r="C34" s="61"/>
      <c r="D34" s="9"/>
      <c r="E34" s="9"/>
      <c r="F34" s="9">
        <f>MONTH(Table8[[#This Row],[Date (Month/Day/Year)]])</f>
        <v>1</v>
      </c>
    </row>
    <row r="35" spans="1:6" x14ac:dyDescent="0.3">
      <c r="A35" s="60"/>
      <c r="B35" s="61"/>
      <c r="C35" s="61"/>
      <c r="D35" s="9"/>
      <c r="E35" s="9"/>
      <c r="F35" s="9">
        <f>MONTH(Table8[[#This Row],[Date (Month/Day/Year)]])</f>
        <v>1</v>
      </c>
    </row>
    <row r="36" spans="1:6" x14ac:dyDescent="0.3">
      <c r="A36" s="60"/>
      <c r="B36" s="61"/>
      <c r="C36" s="61"/>
      <c r="D36" s="9"/>
      <c r="E36" s="9"/>
      <c r="F36" s="9">
        <f>MONTH(Table8[[#This Row],[Date (Month/Day/Year)]])</f>
        <v>1</v>
      </c>
    </row>
    <row r="37" spans="1:6" x14ac:dyDescent="0.3">
      <c r="A37" s="60"/>
      <c r="B37" s="61"/>
      <c r="C37" s="61"/>
      <c r="D37" s="9"/>
      <c r="E37" s="9"/>
      <c r="F37" s="9">
        <f>MONTH(Table8[[#This Row],[Date (Month/Day/Year)]])</f>
        <v>1</v>
      </c>
    </row>
    <row r="38" spans="1:6" x14ac:dyDescent="0.3">
      <c r="A38" s="60"/>
      <c r="B38" s="61"/>
      <c r="C38" s="61"/>
      <c r="D38" s="9"/>
      <c r="E38" s="9"/>
      <c r="F38" s="9">
        <f>MONTH(Table8[[#This Row],[Date (Month/Day/Year)]])</f>
        <v>1</v>
      </c>
    </row>
    <row r="39" spans="1:6" x14ac:dyDescent="0.3">
      <c r="A39" s="60"/>
      <c r="B39" s="61"/>
      <c r="C39" s="61"/>
      <c r="D39" s="9"/>
      <c r="E39" s="9"/>
      <c r="F39" s="9">
        <f>MONTH(Table8[[#This Row],[Date (Month/Day/Year)]])</f>
        <v>1</v>
      </c>
    </row>
    <row r="40" spans="1:6" x14ac:dyDescent="0.3">
      <c r="A40" s="60"/>
      <c r="B40" s="61"/>
      <c r="C40" s="61"/>
      <c r="D40" s="9"/>
      <c r="E40" s="9"/>
      <c r="F40" s="9">
        <f>MONTH(Table8[[#This Row],[Date (Month/Day/Year)]])</f>
        <v>1</v>
      </c>
    </row>
    <row r="41" spans="1:6" x14ac:dyDescent="0.3">
      <c r="A41" s="60"/>
      <c r="B41" s="61"/>
      <c r="C41" s="61"/>
      <c r="D41" s="9"/>
      <c r="E41" s="9"/>
      <c r="F41" s="9">
        <f>MONTH(Table8[[#This Row],[Date (Month/Day/Year)]])</f>
        <v>1</v>
      </c>
    </row>
    <row r="42" spans="1:6" x14ac:dyDescent="0.3">
      <c r="A42" s="60"/>
      <c r="B42" s="61"/>
      <c r="C42" s="61"/>
      <c r="D42" s="9"/>
      <c r="E42" s="9"/>
      <c r="F42" s="9">
        <f>MONTH(Table8[[#This Row],[Date (Month/Day/Year)]])</f>
        <v>1</v>
      </c>
    </row>
    <row r="43" spans="1:6" x14ac:dyDescent="0.3">
      <c r="A43" s="60"/>
      <c r="B43" s="61"/>
      <c r="C43" s="61"/>
      <c r="D43" s="9"/>
      <c r="E43" s="9"/>
      <c r="F43" s="9">
        <f>MONTH(Table8[[#This Row],[Date (Month/Day/Year)]])</f>
        <v>1</v>
      </c>
    </row>
    <row r="44" spans="1:6" x14ac:dyDescent="0.3">
      <c r="A44" s="60"/>
      <c r="B44" s="61"/>
      <c r="C44" s="61"/>
      <c r="D44" s="9"/>
      <c r="E44" s="9"/>
      <c r="F44" s="9">
        <f>MONTH(Table8[[#This Row],[Date (Month/Day/Year)]])</f>
        <v>1</v>
      </c>
    </row>
    <row r="45" spans="1:6" x14ac:dyDescent="0.3">
      <c r="A45" s="60"/>
      <c r="B45" s="61"/>
      <c r="C45" s="61"/>
      <c r="D45" s="9"/>
      <c r="E45" s="9"/>
      <c r="F45" s="9">
        <f>MONTH(Table8[[#This Row],[Date (Month/Day/Year)]])</f>
        <v>1</v>
      </c>
    </row>
    <row r="46" spans="1:6" x14ac:dyDescent="0.3">
      <c r="A46" s="60"/>
      <c r="B46" s="61"/>
      <c r="C46" s="61"/>
      <c r="D46" s="9"/>
      <c r="E46" s="9"/>
      <c r="F46" s="9">
        <f>MONTH(Table8[[#This Row],[Date (Month/Day/Year)]])</f>
        <v>1</v>
      </c>
    </row>
    <row r="47" spans="1:6" x14ac:dyDescent="0.3">
      <c r="A47" s="60"/>
      <c r="B47" s="61"/>
      <c r="C47" s="61"/>
      <c r="D47" s="9"/>
      <c r="E47" s="9"/>
      <c r="F47" s="9">
        <f>MONTH(Table8[[#This Row],[Date (Month/Day/Year)]])</f>
        <v>1</v>
      </c>
    </row>
    <row r="48" spans="1:6" x14ac:dyDescent="0.3">
      <c r="A48" s="9"/>
      <c r="B48" s="61"/>
      <c r="C48" s="61"/>
      <c r="D48" s="9"/>
      <c r="E48" s="9"/>
      <c r="F48" s="9">
        <f>MONTH(Table8[[#This Row],[Date (Month/Day/Year)]])</f>
        <v>1</v>
      </c>
    </row>
    <row r="49" spans="1:6" x14ac:dyDescent="0.3">
      <c r="A49" s="60"/>
      <c r="B49" s="61"/>
      <c r="C49" s="61"/>
      <c r="D49" s="9"/>
      <c r="E49" s="9"/>
      <c r="F49" s="9">
        <f>MONTH(Table8[[#This Row],[Date (Month/Day/Year)]])</f>
        <v>1</v>
      </c>
    </row>
    <row r="50" spans="1:6" x14ac:dyDescent="0.3">
      <c r="A50" s="9"/>
      <c r="B50" s="61"/>
      <c r="C50" s="61"/>
      <c r="D50" s="9"/>
      <c r="E50" s="9"/>
      <c r="F50" s="9">
        <f>MONTH(Table8[[#This Row],[Date (Month/Day/Year)]])</f>
        <v>1</v>
      </c>
    </row>
    <row r="51" spans="1:6" x14ac:dyDescent="0.3">
      <c r="A51" s="9"/>
      <c r="B51" s="61"/>
      <c r="C51" s="61"/>
      <c r="D51" s="9"/>
      <c r="E51" s="9"/>
      <c r="F51" s="9">
        <f>MONTH(Table8[[#This Row],[Date (Month/Day/Year)]])</f>
        <v>1</v>
      </c>
    </row>
    <row r="52" spans="1:6" x14ac:dyDescent="0.3">
      <c r="A52" s="9"/>
      <c r="B52" s="61"/>
      <c r="C52" s="61"/>
      <c r="D52" s="9"/>
      <c r="E52" s="9"/>
      <c r="F52" s="9">
        <f>MONTH(Table8[[#This Row],[Date (Month/Day/Year)]])</f>
        <v>1</v>
      </c>
    </row>
    <row r="53" spans="1:6" x14ac:dyDescent="0.3">
      <c r="A53" s="9"/>
      <c r="B53" s="61"/>
      <c r="C53" s="61"/>
      <c r="D53" s="9"/>
      <c r="E53" s="9"/>
      <c r="F53" s="9">
        <f>MONTH(Table8[[#This Row],[Date (Month/Day/Year)]])</f>
        <v>1</v>
      </c>
    </row>
    <row r="54" spans="1:6" x14ac:dyDescent="0.3">
      <c r="A54" s="9"/>
      <c r="B54" s="61"/>
      <c r="C54" s="61"/>
      <c r="D54" s="9"/>
      <c r="E54" s="9"/>
      <c r="F54" s="9">
        <f>MONTH(Table8[[#This Row],[Date (Month/Day/Year)]])</f>
        <v>1</v>
      </c>
    </row>
    <row r="55" spans="1:6" x14ac:dyDescent="0.3">
      <c r="A55" s="9"/>
      <c r="B55" s="61"/>
      <c r="C55" s="61"/>
      <c r="D55" s="9"/>
      <c r="E55" s="9"/>
      <c r="F55" s="9">
        <f>MONTH(Table8[[#This Row],[Date (Month/Day/Year)]])</f>
        <v>1</v>
      </c>
    </row>
    <row r="56" spans="1:6" x14ac:dyDescent="0.3">
      <c r="A56" s="9"/>
      <c r="B56" s="61"/>
      <c r="C56" s="61"/>
      <c r="D56" s="9"/>
      <c r="E56" s="9"/>
      <c r="F56" s="9">
        <f>MONTH(Table8[[#This Row],[Date (Month/Day/Year)]])</f>
        <v>1</v>
      </c>
    </row>
    <row r="57" spans="1:6" x14ac:dyDescent="0.3">
      <c r="A57" s="9"/>
      <c r="B57" s="61"/>
      <c r="C57" s="61"/>
      <c r="D57" s="9"/>
      <c r="E57" s="9"/>
      <c r="F57" s="9">
        <f>MONTH(Table8[[#This Row],[Date (Month/Day/Year)]])</f>
        <v>1</v>
      </c>
    </row>
    <row r="58" spans="1:6" x14ac:dyDescent="0.3">
      <c r="A58" s="9"/>
      <c r="B58" s="61"/>
      <c r="C58" s="61"/>
      <c r="D58" s="9"/>
      <c r="E58" s="9"/>
      <c r="F58" s="9">
        <f>MONTH(Table8[[#This Row],[Date (Month/Day/Year)]])</f>
        <v>1</v>
      </c>
    </row>
    <row r="59" spans="1:6" x14ac:dyDescent="0.3">
      <c r="A59" s="9"/>
      <c r="B59" s="61"/>
      <c r="C59" s="61"/>
      <c r="D59" s="9"/>
      <c r="E59" s="9"/>
      <c r="F59" s="9">
        <f>MONTH(Table8[[#This Row],[Date (Month/Day/Year)]])</f>
        <v>1</v>
      </c>
    </row>
    <row r="60" spans="1:6" x14ac:dyDescent="0.3">
      <c r="A60" s="9"/>
      <c r="B60" s="61"/>
      <c r="C60" s="61"/>
      <c r="D60" s="9"/>
      <c r="E60" s="9"/>
      <c r="F60" s="9">
        <f>MONTH(Table8[[#This Row],[Date (Month/Day/Year)]])</f>
        <v>1</v>
      </c>
    </row>
    <row r="61" spans="1:6" x14ac:dyDescent="0.3">
      <c r="A61" s="9"/>
      <c r="B61" s="61"/>
      <c r="C61" s="61"/>
      <c r="D61" s="9"/>
      <c r="E61" s="9"/>
      <c r="F61" s="9">
        <f>MONTH(Table8[[#This Row],[Date (Month/Day/Year)]])</f>
        <v>1</v>
      </c>
    </row>
    <row r="62" spans="1:6" x14ac:dyDescent="0.3">
      <c r="A62" s="9"/>
      <c r="B62" s="61"/>
      <c r="C62" s="61"/>
      <c r="D62" s="9"/>
      <c r="E62" s="9"/>
      <c r="F62" s="9">
        <f>MONTH(Table8[[#This Row],[Date (Month/Day/Year)]])</f>
        <v>1</v>
      </c>
    </row>
    <row r="63" spans="1:6" x14ac:dyDescent="0.3">
      <c r="A63" s="9"/>
      <c r="B63" s="61"/>
      <c r="C63" s="61"/>
      <c r="D63" s="9"/>
      <c r="E63" s="9"/>
      <c r="F63" s="9">
        <f>MONTH(Table8[[#This Row],[Date (Month/Day/Year)]])</f>
        <v>1</v>
      </c>
    </row>
    <row r="64" spans="1:6" x14ac:dyDescent="0.3">
      <c r="A64" s="9"/>
      <c r="B64" s="61"/>
      <c r="C64" s="61"/>
      <c r="D64" s="9"/>
      <c r="E64" s="9"/>
      <c r="F64" s="9">
        <f>MONTH(Table8[[#This Row],[Date (Month/Day/Year)]])</f>
        <v>1</v>
      </c>
    </row>
    <row r="65" spans="1:6" x14ac:dyDescent="0.3">
      <c r="A65" s="9"/>
      <c r="B65" s="61"/>
      <c r="C65" s="61"/>
      <c r="D65" s="9"/>
      <c r="E65" s="9"/>
      <c r="F65" s="9">
        <f>MONTH(Table8[[#This Row],[Date (Month/Day/Year)]])</f>
        <v>1</v>
      </c>
    </row>
    <row r="66" spans="1:6" x14ac:dyDescent="0.3">
      <c r="A66" s="9"/>
      <c r="B66" s="61"/>
      <c r="C66" s="61"/>
      <c r="D66" s="9"/>
      <c r="E66" s="9"/>
      <c r="F66" s="9">
        <f>MONTH(Table8[[#This Row],[Date (Month/Day/Year)]])</f>
        <v>1</v>
      </c>
    </row>
    <row r="67" spans="1:6" x14ac:dyDescent="0.3">
      <c r="A67" s="9"/>
      <c r="B67" s="61"/>
      <c r="C67" s="61"/>
      <c r="D67" s="9"/>
      <c r="E67" s="9"/>
      <c r="F67" s="9">
        <f>MONTH(Table8[[#This Row],[Date (Month/Day/Year)]])</f>
        <v>1</v>
      </c>
    </row>
    <row r="68" spans="1:6" x14ac:dyDescent="0.3">
      <c r="A68" s="9"/>
      <c r="B68" s="61"/>
      <c r="C68" s="61"/>
      <c r="D68" s="9"/>
      <c r="E68" s="9"/>
      <c r="F68" s="9">
        <f>MONTH(Table8[[#This Row],[Date (Month/Day/Year)]])</f>
        <v>1</v>
      </c>
    </row>
    <row r="69" spans="1:6" x14ac:dyDescent="0.3">
      <c r="A69" s="9"/>
      <c r="B69" s="61"/>
      <c r="C69" s="61"/>
      <c r="D69" s="9"/>
      <c r="E69" s="9"/>
      <c r="F69" s="9">
        <f>MONTH(Table8[[#This Row],[Date (Month/Day/Year)]])</f>
        <v>1</v>
      </c>
    </row>
    <row r="70" spans="1:6" x14ac:dyDescent="0.3">
      <c r="A70" s="9"/>
      <c r="B70" s="61"/>
      <c r="C70" s="61"/>
      <c r="D70" s="9"/>
      <c r="E70" s="9"/>
      <c r="F70" s="9">
        <f>MONTH(Table8[[#This Row],[Date (Month/Day/Year)]])</f>
        <v>1</v>
      </c>
    </row>
    <row r="71" spans="1:6" x14ac:dyDescent="0.3">
      <c r="A71" s="9"/>
      <c r="B71" s="61"/>
      <c r="C71" s="61"/>
      <c r="D71" s="9"/>
      <c r="E71" s="9"/>
      <c r="F71" s="9">
        <f>MONTH(Table8[[#This Row],[Date (Month/Day/Year)]])</f>
        <v>1</v>
      </c>
    </row>
    <row r="72" spans="1:6" x14ac:dyDescent="0.3">
      <c r="A72" s="9"/>
      <c r="B72" s="61"/>
      <c r="C72" s="61"/>
      <c r="D72" s="9"/>
      <c r="E72" s="9"/>
      <c r="F72" s="9">
        <f>MONTH(Table8[[#This Row],[Date (Month/Day/Year)]])</f>
        <v>1</v>
      </c>
    </row>
    <row r="73" spans="1:6" x14ac:dyDescent="0.3">
      <c r="A73" s="9"/>
      <c r="B73" s="61"/>
      <c r="C73" s="61"/>
      <c r="D73" s="9"/>
      <c r="E73" s="9"/>
      <c r="F73" s="9">
        <f>MONTH(Table8[[#This Row],[Date (Month/Day/Year)]])</f>
        <v>1</v>
      </c>
    </row>
    <row r="74" spans="1:6" x14ac:dyDescent="0.3">
      <c r="A74" s="9"/>
      <c r="B74" s="61"/>
      <c r="C74" s="61"/>
      <c r="D74" s="9"/>
      <c r="E74" s="9"/>
      <c r="F74" s="9">
        <f>MONTH(Table8[[#This Row],[Date (Month/Day/Year)]])</f>
        <v>1</v>
      </c>
    </row>
    <row r="75" spans="1:6" x14ac:dyDescent="0.3">
      <c r="A75" s="9"/>
      <c r="B75" s="61"/>
      <c r="C75" s="61"/>
      <c r="D75" s="9"/>
      <c r="E75" s="9"/>
      <c r="F75" s="9">
        <f>MONTH(Table8[[#This Row],[Date (Month/Day/Year)]])</f>
        <v>1</v>
      </c>
    </row>
    <row r="76" spans="1:6" x14ac:dyDescent="0.3">
      <c r="A76" s="9"/>
      <c r="B76" s="61"/>
      <c r="C76" s="61"/>
      <c r="D76" s="9"/>
      <c r="E76" s="9"/>
      <c r="F76" s="9">
        <f>MONTH(Table8[[#This Row],[Date (Month/Day/Year)]])</f>
        <v>1</v>
      </c>
    </row>
    <row r="77" spans="1:6" x14ac:dyDescent="0.3">
      <c r="A77" s="9"/>
      <c r="B77" s="61"/>
      <c r="C77" s="61"/>
      <c r="D77" s="9"/>
      <c r="E77" s="9"/>
      <c r="F77" s="9">
        <f>MONTH(Table8[[#This Row],[Date (Month/Day/Year)]])</f>
        <v>1</v>
      </c>
    </row>
    <row r="78" spans="1:6" x14ac:dyDescent="0.3">
      <c r="A78" s="9"/>
      <c r="B78" s="61"/>
      <c r="C78" s="61"/>
      <c r="D78" s="9"/>
      <c r="E78" s="9"/>
      <c r="F78" s="9">
        <f>MONTH(Table8[[#This Row],[Date (Month/Day/Year)]])</f>
        <v>1</v>
      </c>
    </row>
    <row r="79" spans="1:6" x14ac:dyDescent="0.3">
      <c r="A79" s="9"/>
      <c r="B79" s="61"/>
      <c r="C79" s="61"/>
      <c r="D79" s="9"/>
      <c r="E79" s="9"/>
      <c r="F79" s="9">
        <f>MONTH(Table8[[#This Row],[Date (Month/Day/Year)]])</f>
        <v>1</v>
      </c>
    </row>
    <row r="80" spans="1:6" x14ac:dyDescent="0.3">
      <c r="A80" s="9"/>
      <c r="B80" s="61"/>
      <c r="C80" s="61"/>
      <c r="D80" s="9"/>
      <c r="E80" s="9"/>
      <c r="F80" s="9">
        <f>MONTH(Table8[[#This Row],[Date (Month/Day/Year)]])</f>
        <v>1</v>
      </c>
    </row>
    <row r="81" spans="1:6" x14ac:dyDescent="0.3">
      <c r="A81" s="9"/>
      <c r="B81" s="61"/>
      <c r="C81" s="61"/>
      <c r="D81" s="9"/>
      <c r="E81" s="9"/>
      <c r="F81" s="9">
        <f>MONTH(Table8[[#This Row],[Date (Month/Day/Year)]])</f>
        <v>1</v>
      </c>
    </row>
    <row r="82" spans="1:6" x14ac:dyDescent="0.3">
      <c r="A82" s="9"/>
      <c r="B82" s="61"/>
      <c r="C82" s="61"/>
      <c r="D82" s="9"/>
      <c r="E82" s="9"/>
      <c r="F82" s="9">
        <f>MONTH(Table8[[#This Row],[Date (Month/Day/Year)]])</f>
        <v>1</v>
      </c>
    </row>
    <row r="83" spans="1:6" x14ac:dyDescent="0.3">
      <c r="A83" s="9"/>
      <c r="B83" s="61"/>
      <c r="C83" s="61"/>
      <c r="D83" s="9"/>
      <c r="E83" s="9"/>
      <c r="F83" s="9">
        <f>MONTH(Table8[[#This Row],[Date (Month/Day/Year)]])</f>
        <v>1</v>
      </c>
    </row>
    <row r="84" spans="1:6" x14ac:dyDescent="0.3">
      <c r="A84" s="9"/>
      <c r="B84" s="61"/>
      <c r="C84" s="61"/>
      <c r="D84" s="9"/>
      <c r="E84" s="9"/>
      <c r="F84" s="9">
        <f>MONTH(Table8[[#This Row],[Date (Month/Day/Year)]])</f>
        <v>1</v>
      </c>
    </row>
    <row r="85" spans="1:6" x14ac:dyDescent="0.3">
      <c r="A85" s="9"/>
      <c r="B85" s="61"/>
      <c r="C85" s="61"/>
      <c r="D85" s="9"/>
      <c r="E85" s="9"/>
      <c r="F85" s="9">
        <f>MONTH(Table8[[#This Row],[Date (Month/Day/Year)]])</f>
        <v>1</v>
      </c>
    </row>
    <row r="86" spans="1:6" x14ac:dyDescent="0.3">
      <c r="A86" s="9"/>
      <c r="B86" s="61"/>
      <c r="C86" s="61"/>
      <c r="D86" s="9"/>
      <c r="E86" s="9"/>
      <c r="F86" s="9">
        <f>MONTH(Table8[[#This Row],[Date (Month/Day/Year)]])</f>
        <v>1</v>
      </c>
    </row>
    <row r="87" spans="1:6" x14ac:dyDescent="0.3">
      <c r="A87" s="9"/>
      <c r="B87" s="61"/>
      <c r="C87" s="61"/>
      <c r="D87" s="9"/>
      <c r="E87" s="9"/>
      <c r="F87" s="9">
        <f>MONTH(Table8[[#This Row],[Date (Month/Day/Year)]])</f>
        <v>1</v>
      </c>
    </row>
    <row r="88" spans="1:6" x14ac:dyDescent="0.3">
      <c r="A88" s="9"/>
      <c r="B88" s="61"/>
      <c r="C88" s="61"/>
      <c r="D88" s="9"/>
      <c r="E88" s="9"/>
      <c r="F88" s="9">
        <f>MONTH(Table8[[#This Row],[Date (Month/Day/Year)]])</f>
        <v>1</v>
      </c>
    </row>
    <row r="89" spans="1:6" x14ac:dyDescent="0.3">
      <c r="A89" s="9"/>
      <c r="B89" s="61"/>
      <c r="C89" s="61"/>
      <c r="D89" s="9"/>
      <c r="E89" s="9"/>
      <c r="F89" s="9">
        <f>MONTH(Table8[[#This Row],[Date (Month/Day/Year)]])</f>
        <v>1</v>
      </c>
    </row>
    <row r="90" spans="1:6" x14ac:dyDescent="0.3">
      <c r="A90" s="9"/>
      <c r="B90" s="61"/>
      <c r="C90" s="61"/>
      <c r="D90" s="9"/>
      <c r="E90" s="9"/>
      <c r="F90" s="9">
        <f>MONTH(Table8[[#This Row],[Date (Month/Day/Year)]])</f>
        <v>1</v>
      </c>
    </row>
    <row r="91" spans="1:6" x14ac:dyDescent="0.3">
      <c r="A91" s="9"/>
      <c r="B91" s="61"/>
      <c r="C91" s="61"/>
      <c r="D91" s="9"/>
      <c r="E91" s="9"/>
      <c r="F91" s="9">
        <f>MONTH(Table8[[#This Row],[Date (Month/Day/Year)]])</f>
        <v>1</v>
      </c>
    </row>
    <row r="92" spans="1:6" x14ac:dyDescent="0.3">
      <c r="A92" s="9"/>
      <c r="B92" s="61"/>
      <c r="C92" s="61"/>
      <c r="D92" s="9"/>
      <c r="E92" s="9"/>
      <c r="F92" s="9">
        <f>MONTH(Table8[[#This Row],[Date (Month/Day/Year)]])</f>
        <v>1</v>
      </c>
    </row>
    <row r="93" spans="1:6" x14ac:dyDescent="0.3">
      <c r="A93" s="9"/>
      <c r="B93" s="61"/>
      <c r="C93" s="61"/>
      <c r="D93" s="9"/>
      <c r="E93" s="9"/>
      <c r="F93" s="9">
        <f>MONTH(Table8[[#This Row],[Date (Month/Day/Year)]])</f>
        <v>1</v>
      </c>
    </row>
    <row r="94" spans="1:6" x14ac:dyDescent="0.3">
      <c r="A94" s="9"/>
      <c r="B94" s="61"/>
      <c r="C94" s="61"/>
      <c r="D94" s="9"/>
      <c r="E94" s="9"/>
      <c r="F94" s="9">
        <f>MONTH(Table8[[#This Row],[Date (Month/Day/Year)]])</f>
        <v>1</v>
      </c>
    </row>
    <row r="95" spans="1:6" x14ac:dyDescent="0.3">
      <c r="A95" s="9"/>
      <c r="B95" s="61"/>
      <c r="C95" s="61"/>
      <c r="D95" s="9"/>
      <c r="E95" s="9"/>
      <c r="F95" s="9">
        <f>MONTH(Table8[[#This Row],[Date (Month/Day/Year)]])</f>
        <v>1</v>
      </c>
    </row>
    <row r="96" spans="1:6" x14ac:dyDescent="0.3">
      <c r="A96" s="9"/>
      <c r="B96" s="61"/>
      <c r="C96" s="61"/>
      <c r="D96" s="9"/>
      <c r="E96" s="9"/>
      <c r="F96" s="9">
        <f>MONTH(Table8[[#This Row],[Date (Month/Day/Year)]])</f>
        <v>1</v>
      </c>
    </row>
    <row r="97" spans="1:6" x14ac:dyDescent="0.3">
      <c r="A97" s="9"/>
      <c r="B97" s="61"/>
      <c r="C97" s="61"/>
      <c r="D97" s="9"/>
      <c r="E97" s="9"/>
      <c r="F97" s="9">
        <f>MONTH(Table8[[#This Row],[Date (Month/Day/Year)]])</f>
        <v>1</v>
      </c>
    </row>
    <row r="98" spans="1:6" x14ac:dyDescent="0.3">
      <c r="A98" s="9"/>
      <c r="B98" s="61"/>
      <c r="C98" s="61"/>
      <c r="D98" s="9"/>
      <c r="E98" s="9"/>
      <c r="F98" s="9">
        <f>MONTH(Table8[[#This Row],[Date (Month/Day/Year)]])</f>
        <v>1</v>
      </c>
    </row>
    <row r="99" spans="1:6" x14ac:dyDescent="0.3">
      <c r="A99" s="9"/>
      <c r="B99" s="61"/>
      <c r="C99" s="61"/>
      <c r="D99" s="9"/>
      <c r="E99" s="9"/>
      <c r="F99" s="9">
        <f>MONTH(Table8[[#This Row],[Date (Month/Day/Year)]])</f>
        <v>1</v>
      </c>
    </row>
    <row r="100" spans="1:6" x14ac:dyDescent="0.3">
      <c r="A100" s="9"/>
      <c r="B100" s="61"/>
      <c r="C100" s="61"/>
      <c r="D100" s="9"/>
      <c r="E100" s="9"/>
      <c r="F100" s="9">
        <f>MONTH(Table8[[#This Row],[Date (Month/Day/Year)]])</f>
        <v>1</v>
      </c>
    </row>
    <row r="101" spans="1:6" x14ac:dyDescent="0.3">
      <c r="A101" s="9"/>
      <c r="B101" s="61"/>
      <c r="C101" s="61"/>
      <c r="D101" s="9"/>
      <c r="E101" s="9"/>
      <c r="F101" s="9">
        <f>MONTH(Table8[[#This Row],[Date (Month/Day/Year)]])</f>
        <v>1</v>
      </c>
    </row>
    <row r="102" spans="1:6" x14ac:dyDescent="0.3">
      <c r="A102" s="9"/>
      <c r="B102" s="61"/>
      <c r="C102" s="61"/>
      <c r="D102" s="9"/>
      <c r="E102" s="9"/>
      <c r="F102" s="9">
        <f>MONTH(Table8[[#This Row],[Date (Month/Day/Year)]])</f>
        <v>1</v>
      </c>
    </row>
    <row r="103" spans="1:6" x14ac:dyDescent="0.3">
      <c r="A103" s="9"/>
      <c r="B103" s="61"/>
      <c r="C103" s="61"/>
      <c r="D103" s="9"/>
      <c r="E103" s="9"/>
      <c r="F103" s="9">
        <f>MONTH(Table8[[#This Row],[Date (Month/Day/Year)]])</f>
        <v>1</v>
      </c>
    </row>
    <row r="104" spans="1:6" x14ac:dyDescent="0.3">
      <c r="A104" s="9"/>
      <c r="B104" s="61"/>
      <c r="C104" s="61"/>
      <c r="D104" s="9"/>
      <c r="E104" s="9"/>
      <c r="F104" s="9">
        <f>MONTH(Table8[[#This Row],[Date (Month/Day/Year)]])</f>
        <v>1</v>
      </c>
    </row>
    <row r="105" spans="1:6" x14ac:dyDescent="0.3">
      <c r="A105" s="9"/>
      <c r="B105" s="61"/>
      <c r="C105" s="61"/>
      <c r="D105" s="9"/>
      <c r="E105" s="9"/>
      <c r="F105" s="9">
        <f>MONTH(Table8[[#This Row],[Date (Month/Day/Year)]])</f>
        <v>1</v>
      </c>
    </row>
    <row r="106" spans="1:6" x14ac:dyDescent="0.3">
      <c r="A106" s="9"/>
      <c r="B106" s="61"/>
      <c r="C106" s="61"/>
      <c r="D106" s="9"/>
      <c r="E106" s="9"/>
      <c r="F106" s="9">
        <f>MONTH(Table8[[#This Row],[Date (Month/Day/Year)]])</f>
        <v>1</v>
      </c>
    </row>
    <row r="107" spans="1:6" x14ac:dyDescent="0.3">
      <c r="A107" s="9"/>
      <c r="B107" s="61"/>
      <c r="C107" s="61"/>
      <c r="D107" s="9"/>
      <c r="E107" s="9"/>
      <c r="F107" s="9">
        <f>MONTH(Table8[[#This Row],[Date (Month/Day/Year)]])</f>
        <v>1</v>
      </c>
    </row>
    <row r="108" spans="1:6" x14ac:dyDescent="0.3">
      <c r="A108" s="9"/>
      <c r="B108" s="61"/>
      <c r="C108" s="61"/>
      <c r="D108" s="9"/>
      <c r="E108" s="9"/>
      <c r="F108" s="9">
        <f>MONTH(Table8[[#This Row],[Date (Month/Day/Year)]])</f>
        <v>1</v>
      </c>
    </row>
    <row r="109" spans="1:6" x14ac:dyDescent="0.3">
      <c r="A109" s="9"/>
      <c r="B109" s="61"/>
      <c r="C109" s="61"/>
      <c r="D109" s="9"/>
      <c r="E109" s="9"/>
      <c r="F109" s="9">
        <f>MONTH(Table8[[#This Row],[Date (Month/Day/Year)]])</f>
        <v>1</v>
      </c>
    </row>
    <row r="110" spans="1:6" x14ac:dyDescent="0.3">
      <c r="A110" s="9"/>
      <c r="B110" s="61"/>
      <c r="C110" s="61"/>
      <c r="D110" s="9"/>
      <c r="E110" s="9"/>
      <c r="F110" s="9">
        <f>MONTH(Table8[[#This Row],[Date (Month/Day/Year)]])</f>
        <v>1</v>
      </c>
    </row>
    <row r="111" spans="1:6" x14ac:dyDescent="0.3">
      <c r="A111" s="9"/>
      <c r="B111" s="61"/>
      <c r="C111" s="61"/>
      <c r="D111" s="9"/>
      <c r="E111" s="9"/>
      <c r="F111" s="9">
        <f>MONTH(Table8[[#This Row],[Date (Month/Day/Year)]])</f>
        <v>1</v>
      </c>
    </row>
    <row r="112" spans="1:6" x14ac:dyDescent="0.3">
      <c r="A112" s="9"/>
      <c r="B112" s="61"/>
      <c r="C112" s="61"/>
      <c r="D112" s="9"/>
      <c r="E112" s="9"/>
      <c r="F112" s="9">
        <f>MONTH(Table8[[#This Row],[Date (Month/Day/Year)]])</f>
        <v>1</v>
      </c>
    </row>
    <row r="113" spans="1:6" x14ac:dyDescent="0.3">
      <c r="A113" s="9"/>
      <c r="B113" s="61"/>
      <c r="C113" s="61"/>
      <c r="D113" s="9"/>
      <c r="E113" s="9"/>
      <c r="F113" s="9">
        <f>MONTH(Table8[[#This Row],[Date (Month/Day/Year)]])</f>
        <v>1</v>
      </c>
    </row>
    <row r="114" spans="1:6" x14ac:dyDescent="0.3">
      <c r="A114" s="9"/>
      <c r="B114" s="61"/>
      <c r="C114" s="61"/>
      <c r="D114" s="9"/>
      <c r="E114" s="9"/>
      <c r="F114" s="9">
        <f>MONTH(Table8[[#This Row],[Date (Month/Day/Year)]])</f>
        <v>1</v>
      </c>
    </row>
    <row r="115" spans="1:6" x14ac:dyDescent="0.3">
      <c r="A115" s="9"/>
      <c r="B115" s="61"/>
      <c r="C115" s="61"/>
      <c r="D115" s="9"/>
      <c r="E115" s="9"/>
      <c r="F115" s="9">
        <f>MONTH(Table8[[#This Row],[Date (Month/Day/Year)]])</f>
        <v>1</v>
      </c>
    </row>
    <row r="116" spans="1:6" x14ac:dyDescent="0.3">
      <c r="A116" s="9"/>
      <c r="B116" s="61"/>
      <c r="C116" s="61"/>
      <c r="D116" s="9"/>
      <c r="E116" s="9"/>
      <c r="F116" s="9">
        <f>MONTH(Table8[[#This Row],[Date (Month/Day/Year)]])</f>
        <v>1</v>
      </c>
    </row>
    <row r="117" spans="1:6" x14ac:dyDescent="0.3">
      <c r="A117" s="9"/>
      <c r="B117" s="61"/>
      <c r="C117" s="61"/>
      <c r="D117" s="9"/>
      <c r="E117" s="9"/>
      <c r="F117" s="9">
        <f>MONTH(Table8[[#This Row],[Date (Month/Day/Year)]])</f>
        <v>1</v>
      </c>
    </row>
    <row r="118" spans="1:6" x14ac:dyDescent="0.3">
      <c r="A118" s="9"/>
      <c r="B118" s="61"/>
      <c r="C118" s="61"/>
      <c r="D118" s="9"/>
      <c r="E118" s="9"/>
      <c r="F118" s="9">
        <f>MONTH(Table8[[#This Row],[Date (Month/Day/Year)]])</f>
        <v>1</v>
      </c>
    </row>
    <row r="119" spans="1:6" x14ac:dyDescent="0.3">
      <c r="A119" s="9"/>
      <c r="B119" s="61"/>
      <c r="C119" s="61"/>
      <c r="D119" s="9"/>
      <c r="E119" s="9"/>
      <c r="F119" s="9">
        <f>MONTH(Table8[[#This Row],[Date (Month/Day/Year)]])</f>
        <v>1</v>
      </c>
    </row>
    <row r="120" spans="1:6" x14ac:dyDescent="0.3">
      <c r="A120" s="9"/>
      <c r="B120" s="61"/>
      <c r="C120" s="61"/>
      <c r="D120" s="9"/>
      <c r="E120" s="9"/>
      <c r="F120" s="9">
        <f>MONTH(Table8[[#This Row],[Date (Month/Day/Year)]])</f>
        <v>1</v>
      </c>
    </row>
    <row r="121" spans="1:6" x14ac:dyDescent="0.3">
      <c r="A121" s="9"/>
      <c r="B121" s="61"/>
      <c r="C121" s="61"/>
      <c r="D121" s="9"/>
      <c r="E121" s="9"/>
      <c r="F121" s="9">
        <f>MONTH(Table8[[#This Row],[Date (Month/Day/Year)]])</f>
        <v>1</v>
      </c>
    </row>
    <row r="122" spans="1:6" x14ac:dyDescent="0.3">
      <c r="A122" s="9"/>
      <c r="B122" s="61"/>
      <c r="C122" s="61"/>
      <c r="D122" s="9"/>
      <c r="E122" s="9"/>
      <c r="F122" s="9">
        <f>MONTH(Table8[[#This Row],[Date (Month/Day/Year)]])</f>
        <v>1</v>
      </c>
    </row>
    <row r="123" spans="1:6" x14ac:dyDescent="0.3">
      <c r="A123" s="9"/>
      <c r="B123" s="61"/>
      <c r="C123" s="61"/>
      <c r="D123" s="9"/>
      <c r="E123" s="9"/>
      <c r="F123" s="9">
        <f>MONTH(Table8[[#This Row],[Date (Month/Day/Year)]])</f>
        <v>1</v>
      </c>
    </row>
    <row r="124" spans="1:6" x14ac:dyDescent="0.3">
      <c r="A124" s="9"/>
      <c r="B124" s="61"/>
      <c r="C124" s="61"/>
      <c r="D124" s="9"/>
      <c r="E124" s="9"/>
      <c r="F124" s="9">
        <f>MONTH(Table8[[#This Row],[Date (Month/Day/Year)]])</f>
        <v>1</v>
      </c>
    </row>
    <row r="125" spans="1:6" x14ac:dyDescent="0.3">
      <c r="A125" s="9"/>
      <c r="B125" s="61"/>
      <c r="C125" s="61"/>
      <c r="D125" s="9"/>
      <c r="E125" s="9"/>
      <c r="F125" s="9">
        <f>MONTH(Table8[[#This Row],[Date (Month/Day/Year)]])</f>
        <v>1</v>
      </c>
    </row>
    <row r="126" spans="1:6" x14ac:dyDescent="0.3">
      <c r="A126" s="9"/>
      <c r="B126" s="61"/>
      <c r="C126" s="61"/>
      <c r="D126" s="9"/>
      <c r="E126" s="9"/>
      <c r="F126" s="9">
        <f>MONTH(Table8[[#This Row],[Date (Month/Day/Year)]])</f>
        <v>1</v>
      </c>
    </row>
    <row r="127" spans="1:6" x14ac:dyDescent="0.3">
      <c r="A127" s="9"/>
      <c r="B127" s="61"/>
      <c r="C127" s="61"/>
      <c r="D127" s="9"/>
      <c r="E127" s="9"/>
      <c r="F127" s="9">
        <f>MONTH(Table8[[#This Row],[Date (Month/Day/Year)]])</f>
        <v>1</v>
      </c>
    </row>
    <row r="128" spans="1:6" x14ac:dyDescent="0.3">
      <c r="A128" s="9"/>
      <c r="B128" s="61"/>
      <c r="C128" s="61"/>
      <c r="D128" s="9"/>
      <c r="E128" s="9"/>
      <c r="F128" s="9">
        <f>MONTH(Table8[[#This Row],[Date (Month/Day/Year)]])</f>
        <v>1</v>
      </c>
    </row>
    <row r="129" spans="1:6" x14ac:dyDescent="0.3">
      <c r="A129" s="9"/>
      <c r="B129" s="61"/>
      <c r="C129" s="61"/>
      <c r="D129" s="9"/>
      <c r="E129" s="9"/>
      <c r="F129" s="9">
        <f>MONTH(Table8[[#This Row],[Date (Month/Day/Year)]])</f>
        <v>1</v>
      </c>
    </row>
    <row r="130" spans="1:6" x14ac:dyDescent="0.3">
      <c r="A130" s="9"/>
      <c r="B130" s="61"/>
      <c r="C130" s="61"/>
      <c r="D130" s="9"/>
      <c r="E130" s="9"/>
      <c r="F130" s="9">
        <f>MONTH(Table8[[#This Row],[Date (Month/Day/Year)]])</f>
        <v>1</v>
      </c>
    </row>
    <row r="131" spans="1:6" x14ac:dyDescent="0.3">
      <c r="A131" s="9"/>
      <c r="B131" s="61"/>
      <c r="C131" s="61"/>
      <c r="D131" s="9"/>
      <c r="E131" s="9"/>
      <c r="F131" s="9">
        <f>MONTH(Table8[[#This Row],[Date (Month/Day/Year)]])</f>
        <v>1</v>
      </c>
    </row>
    <row r="132" spans="1:6" x14ac:dyDescent="0.3">
      <c r="A132" s="9"/>
      <c r="B132" s="61"/>
      <c r="C132" s="61"/>
      <c r="D132" s="9"/>
      <c r="E132" s="9"/>
      <c r="F132" s="9">
        <f>MONTH(Table8[[#This Row],[Date (Month/Day/Year)]])</f>
        <v>1</v>
      </c>
    </row>
    <row r="133" spans="1:6" x14ac:dyDescent="0.3">
      <c r="A133" s="9"/>
      <c r="B133" s="61"/>
      <c r="C133" s="61"/>
      <c r="D133" s="9"/>
      <c r="E133" s="9"/>
      <c r="F133" s="9">
        <f>MONTH(Table8[[#This Row],[Date (Month/Day/Year)]])</f>
        <v>1</v>
      </c>
    </row>
    <row r="134" spans="1:6" x14ac:dyDescent="0.3">
      <c r="A134" s="9"/>
      <c r="B134" s="61"/>
      <c r="C134" s="61"/>
      <c r="D134" s="9"/>
      <c r="E134" s="9"/>
      <c r="F134" s="9">
        <f>MONTH(Table8[[#This Row],[Date (Month/Day/Year)]])</f>
        <v>1</v>
      </c>
    </row>
    <row r="135" spans="1:6" x14ac:dyDescent="0.3">
      <c r="A135" s="9"/>
      <c r="B135" s="61"/>
      <c r="C135" s="61"/>
      <c r="D135" s="9"/>
      <c r="E135" s="9"/>
      <c r="F135" s="9">
        <f>MONTH(Table8[[#This Row],[Date (Month/Day/Year)]])</f>
        <v>1</v>
      </c>
    </row>
    <row r="136" spans="1:6" x14ac:dyDescent="0.3">
      <c r="A136" s="9"/>
      <c r="B136" s="61"/>
      <c r="C136" s="61"/>
      <c r="D136" s="9"/>
      <c r="E136" s="9"/>
      <c r="F136" s="9">
        <f>MONTH(Table8[[#This Row],[Date (Month/Day/Year)]])</f>
        <v>1</v>
      </c>
    </row>
    <row r="137" spans="1:6" x14ac:dyDescent="0.3">
      <c r="A137" s="9"/>
      <c r="B137" s="61"/>
      <c r="C137" s="61"/>
      <c r="D137" s="9"/>
      <c r="E137" s="9"/>
      <c r="F137" s="9">
        <f>MONTH(Table8[[#This Row],[Date (Month/Day/Year)]])</f>
        <v>1</v>
      </c>
    </row>
    <row r="138" spans="1:6" x14ac:dyDescent="0.3">
      <c r="A138" s="9"/>
      <c r="B138" s="61"/>
      <c r="C138" s="61"/>
      <c r="D138" s="9"/>
      <c r="E138" s="9"/>
      <c r="F138" s="9">
        <f>MONTH(Table8[[#This Row],[Date (Month/Day/Year)]])</f>
        <v>1</v>
      </c>
    </row>
    <row r="139" spans="1:6" x14ac:dyDescent="0.3">
      <c r="A139" s="9"/>
      <c r="B139" s="61"/>
      <c r="C139" s="61"/>
      <c r="D139" s="9"/>
      <c r="E139" s="9"/>
      <c r="F139" s="9">
        <f>MONTH(Table8[[#This Row],[Date (Month/Day/Year)]])</f>
        <v>1</v>
      </c>
    </row>
    <row r="140" spans="1:6" x14ac:dyDescent="0.3">
      <c r="A140" s="9"/>
      <c r="B140" s="61"/>
      <c r="C140" s="61"/>
      <c r="D140" s="9"/>
      <c r="E140" s="9"/>
      <c r="F140" s="9">
        <f>MONTH(Table8[[#This Row],[Date (Month/Day/Year)]])</f>
        <v>1</v>
      </c>
    </row>
    <row r="141" spans="1:6" x14ac:dyDescent="0.3">
      <c r="A141" s="9"/>
      <c r="B141" s="61"/>
      <c r="C141" s="61"/>
      <c r="D141" s="9"/>
      <c r="E141" s="9"/>
      <c r="F141" s="9">
        <f>MONTH(Table8[[#This Row],[Date (Month/Day/Year)]])</f>
        <v>1</v>
      </c>
    </row>
    <row r="142" spans="1:6" x14ac:dyDescent="0.3">
      <c r="A142" s="9"/>
      <c r="B142" s="61"/>
      <c r="C142" s="61"/>
      <c r="D142" s="9"/>
      <c r="E142" s="9"/>
      <c r="F142" s="9">
        <f>MONTH(Table8[[#This Row],[Date (Month/Day/Year)]])</f>
        <v>1</v>
      </c>
    </row>
    <row r="143" spans="1:6" x14ac:dyDescent="0.3">
      <c r="A143" s="9"/>
      <c r="B143" s="61"/>
      <c r="C143" s="61"/>
      <c r="D143" s="9"/>
      <c r="E143" s="9"/>
      <c r="F143" s="9">
        <f>MONTH(Table8[[#This Row],[Date (Month/Day/Year)]])</f>
        <v>1</v>
      </c>
    </row>
    <row r="144" spans="1:6" x14ac:dyDescent="0.3">
      <c r="A144" s="9"/>
      <c r="B144" s="61"/>
      <c r="C144" s="61"/>
      <c r="D144" s="9"/>
      <c r="E144" s="9"/>
      <c r="F144" s="9">
        <f>MONTH(Table8[[#This Row],[Date (Month/Day/Year)]])</f>
        <v>1</v>
      </c>
    </row>
    <row r="145" spans="1:6" x14ac:dyDescent="0.3">
      <c r="A145" s="9"/>
      <c r="B145" s="61"/>
      <c r="C145" s="61"/>
      <c r="D145" s="9"/>
      <c r="E145" s="9"/>
      <c r="F145" s="9">
        <f>MONTH(Table8[[#This Row],[Date (Month/Day/Year)]])</f>
        <v>1</v>
      </c>
    </row>
    <row r="146" spans="1:6" x14ac:dyDescent="0.3">
      <c r="A146" s="9"/>
      <c r="B146" s="61"/>
      <c r="C146" s="61"/>
      <c r="D146" s="9"/>
      <c r="E146" s="9"/>
      <c r="F146" s="9">
        <f>MONTH(Table8[[#This Row],[Date (Month/Day/Year)]])</f>
        <v>1</v>
      </c>
    </row>
    <row r="147" spans="1:6" x14ac:dyDescent="0.3">
      <c r="A147" s="9"/>
      <c r="B147" s="61"/>
      <c r="C147" s="61"/>
      <c r="D147" s="9"/>
      <c r="E147" s="9"/>
      <c r="F147" s="9">
        <f>MONTH(Table8[[#This Row],[Date (Month/Day/Year)]])</f>
        <v>1</v>
      </c>
    </row>
    <row r="148" spans="1:6" x14ac:dyDescent="0.3">
      <c r="A148" s="9"/>
      <c r="B148" s="61"/>
      <c r="C148" s="61"/>
      <c r="D148" s="9"/>
      <c r="E148" s="9"/>
      <c r="F148" s="9">
        <f>MONTH(Table8[[#This Row],[Date (Month/Day/Year)]])</f>
        <v>1</v>
      </c>
    </row>
    <row r="149" spans="1:6" x14ac:dyDescent="0.3">
      <c r="A149" s="9"/>
      <c r="B149" s="61"/>
      <c r="C149" s="61"/>
      <c r="D149" s="9"/>
      <c r="E149" s="9"/>
      <c r="F149" s="9">
        <f>MONTH(Table8[[#This Row],[Date (Month/Day/Year)]])</f>
        <v>1</v>
      </c>
    </row>
    <row r="150" spans="1:6" x14ac:dyDescent="0.3">
      <c r="A150" s="9"/>
      <c r="B150" s="61"/>
      <c r="C150" s="61"/>
      <c r="D150" s="9"/>
      <c r="E150" s="9"/>
      <c r="F150" s="9">
        <f>MONTH(Table8[[#This Row],[Date (Month/Day/Year)]])</f>
        <v>1</v>
      </c>
    </row>
    <row r="151" spans="1:6" x14ac:dyDescent="0.3">
      <c r="A151" s="9"/>
      <c r="B151" s="61"/>
      <c r="C151" s="61"/>
      <c r="D151" s="9"/>
      <c r="E151" s="9"/>
      <c r="F151" s="9">
        <f>MONTH(Table8[[#This Row],[Date (Month/Day/Year)]])</f>
        <v>1</v>
      </c>
    </row>
    <row r="152" spans="1:6" x14ac:dyDescent="0.3">
      <c r="A152" s="9"/>
      <c r="B152" s="61"/>
      <c r="C152" s="61"/>
      <c r="D152" s="9"/>
      <c r="E152" s="9"/>
      <c r="F152" s="9">
        <f>MONTH(Table8[[#This Row],[Date (Month/Day/Year)]])</f>
        <v>1</v>
      </c>
    </row>
    <row r="153" spans="1:6" x14ac:dyDescent="0.3">
      <c r="A153" s="9"/>
      <c r="B153" s="61"/>
      <c r="C153" s="61"/>
      <c r="D153" s="9"/>
      <c r="E153" s="9"/>
      <c r="F153" s="9">
        <f>MONTH(Table8[[#This Row],[Date (Month/Day/Year)]])</f>
        <v>1</v>
      </c>
    </row>
    <row r="154" spans="1:6" x14ac:dyDescent="0.3">
      <c r="A154" s="9"/>
      <c r="B154" s="61"/>
      <c r="C154" s="61"/>
      <c r="D154" s="9"/>
      <c r="E154" s="9"/>
      <c r="F154" s="9">
        <f>MONTH(Table8[[#This Row],[Date (Month/Day/Year)]])</f>
        <v>1</v>
      </c>
    </row>
    <row r="155" spans="1:6" x14ac:dyDescent="0.3">
      <c r="A155" s="9"/>
      <c r="B155" s="61"/>
      <c r="C155" s="61"/>
      <c r="D155" s="9"/>
      <c r="E155" s="9"/>
      <c r="F155" s="9">
        <f>MONTH(Table8[[#This Row],[Date (Month/Day/Year)]])</f>
        <v>1</v>
      </c>
    </row>
    <row r="156" spans="1:6" x14ac:dyDescent="0.3">
      <c r="A156" s="9"/>
      <c r="B156" s="61"/>
      <c r="C156" s="61"/>
      <c r="D156" s="9"/>
      <c r="E156" s="9"/>
      <c r="F156" s="9">
        <f>MONTH(Table8[[#This Row],[Date (Month/Day/Year)]])</f>
        <v>1</v>
      </c>
    </row>
    <row r="157" spans="1:6" x14ac:dyDescent="0.3">
      <c r="A157" s="9"/>
      <c r="B157" s="61"/>
      <c r="C157" s="61"/>
      <c r="D157" s="9"/>
      <c r="E157" s="9"/>
      <c r="F157" s="9">
        <f>MONTH(Table8[[#This Row],[Date (Month/Day/Year)]])</f>
        <v>1</v>
      </c>
    </row>
    <row r="158" spans="1:6" x14ac:dyDescent="0.3">
      <c r="A158" s="9"/>
      <c r="B158" s="61"/>
      <c r="C158" s="61"/>
      <c r="D158" s="9"/>
      <c r="E158" s="9"/>
      <c r="F158" s="9">
        <f>MONTH(Table8[[#This Row],[Date (Month/Day/Year)]])</f>
        <v>1</v>
      </c>
    </row>
    <row r="159" spans="1:6" x14ac:dyDescent="0.3">
      <c r="A159" s="9"/>
      <c r="B159" s="61"/>
      <c r="C159" s="61"/>
      <c r="D159" s="9"/>
      <c r="E159" s="9"/>
      <c r="F159" s="9">
        <f>MONTH(Table8[[#This Row],[Date (Month/Day/Year)]])</f>
        <v>1</v>
      </c>
    </row>
    <row r="160" spans="1:6" x14ac:dyDescent="0.3">
      <c r="A160" s="9"/>
      <c r="B160" s="61"/>
      <c r="C160" s="61"/>
      <c r="D160" s="9"/>
      <c r="E160" s="9"/>
      <c r="F160" s="9">
        <f>MONTH(Table8[[#This Row],[Date (Month/Day/Year)]])</f>
        <v>1</v>
      </c>
    </row>
    <row r="161" spans="1:6" x14ac:dyDescent="0.3">
      <c r="A161" s="9"/>
      <c r="B161" s="61"/>
      <c r="C161" s="61"/>
      <c r="D161" s="9"/>
      <c r="E161" s="9"/>
      <c r="F161" s="9">
        <f>MONTH(Table8[[#This Row],[Date (Month/Day/Year)]])</f>
        <v>1</v>
      </c>
    </row>
    <row r="162" spans="1:6" x14ac:dyDescent="0.3">
      <c r="A162" s="9"/>
      <c r="B162" s="61"/>
      <c r="C162" s="61"/>
      <c r="D162" s="9"/>
      <c r="E162" s="9"/>
      <c r="F162" s="9">
        <f>MONTH(Table8[[#This Row],[Date (Month/Day/Year)]])</f>
        <v>1</v>
      </c>
    </row>
    <row r="163" spans="1:6" x14ac:dyDescent="0.3">
      <c r="A163" s="9"/>
      <c r="B163" s="61"/>
      <c r="C163" s="61"/>
      <c r="D163" s="9"/>
      <c r="E163" s="9"/>
      <c r="F163" s="9">
        <f>MONTH(Table8[[#This Row],[Date (Month/Day/Year)]])</f>
        <v>1</v>
      </c>
    </row>
    <row r="164" spans="1:6" x14ac:dyDescent="0.3">
      <c r="A164" s="9"/>
      <c r="B164" s="61"/>
      <c r="C164" s="61"/>
      <c r="D164" s="9"/>
      <c r="E164" s="9"/>
      <c r="F164" s="9">
        <f>MONTH(Table8[[#This Row],[Date (Month/Day/Year)]])</f>
        <v>1</v>
      </c>
    </row>
    <row r="165" spans="1:6" x14ac:dyDescent="0.3">
      <c r="A165" s="9"/>
      <c r="B165" s="61"/>
      <c r="C165" s="61"/>
      <c r="D165" s="9"/>
      <c r="E165" s="9"/>
      <c r="F165" s="9">
        <f>MONTH(Table8[[#This Row],[Date (Month/Day/Year)]])</f>
        <v>1</v>
      </c>
    </row>
    <row r="166" spans="1:6" x14ac:dyDescent="0.3">
      <c r="A166" s="9"/>
      <c r="B166" s="61"/>
      <c r="C166" s="61"/>
      <c r="D166" s="9"/>
      <c r="E166" s="9"/>
      <c r="F166" s="9">
        <f>MONTH(Table8[[#This Row],[Date (Month/Day/Year)]])</f>
        <v>1</v>
      </c>
    </row>
    <row r="167" spans="1:6" x14ac:dyDescent="0.3">
      <c r="A167" s="9"/>
      <c r="B167" s="61"/>
      <c r="C167" s="61"/>
      <c r="D167" s="9"/>
      <c r="E167" s="9"/>
      <c r="F167" s="9">
        <f>MONTH(Table8[[#This Row],[Date (Month/Day/Year)]])</f>
        <v>1</v>
      </c>
    </row>
    <row r="168" spans="1:6" x14ac:dyDescent="0.3">
      <c r="A168" s="9"/>
      <c r="B168" s="61"/>
      <c r="C168" s="61"/>
      <c r="D168" s="9"/>
      <c r="E168" s="9"/>
      <c r="F168" s="9">
        <f>MONTH(Table8[[#This Row],[Date (Month/Day/Year)]])</f>
        <v>1</v>
      </c>
    </row>
    <row r="169" spans="1:6" x14ac:dyDescent="0.3">
      <c r="A169" s="9"/>
      <c r="B169" s="61"/>
      <c r="C169" s="61"/>
      <c r="D169" s="9"/>
      <c r="E169" s="9"/>
      <c r="F169" s="9">
        <f>MONTH(Table8[[#This Row],[Date (Month/Day/Year)]])</f>
        <v>1</v>
      </c>
    </row>
    <row r="170" spans="1:6" x14ac:dyDescent="0.3">
      <c r="A170" s="9"/>
      <c r="B170" s="61"/>
      <c r="C170" s="61"/>
      <c r="D170" s="9"/>
      <c r="E170" s="9"/>
      <c r="F170" s="9">
        <f>MONTH(Table8[[#This Row],[Date (Month/Day/Year)]])</f>
        <v>1</v>
      </c>
    </row>
    <row r="171" spans="1:6" x14ac:dyDescent="0.3">
      <c r="A171" s="9"/>
      <c r="B171" s="61"/>
      <c r="C171" s="61"/>
      <c r="D171" s="9"/>
      <c r="E171" s="9"/>
      <c r="F171" s="9">
        <f>MONTH(Table8[[#This Row],[Date (Month/Day/Year)]])</f>
        <v>1</v>
      </c>
    </row>
    <row r="172" spans="1:6" x14ac:dyDescent="0.3">
      <c r="A172" s="9"/>
      <c r="B172" s="61"/>
      <c r="C172" s="61"/>
      <c r="D172" s="9"/>
      <c r="E172" s="9"/>
      <c r="F172" s="9">
        <f>MONTH(Table8[[#This Row],[Date (Month/Day/Year)]])</f>
        <v>1</v>
      </c>
    </row>
    <row r="173" spans="1:6" x14ac:dyDescent="0.3">
      <c r="A173" s="9"/>
      <c r="B173" s="61"/>
      <c r="C173" s="61"/>
      <c r="D173" s="9"/>
      <c r="E173" s="9"/>
      <c r="F173" s="9">
        <f>MONTH(Table8[[#This Row],[Date (Month/Day/Year)]])</f>
        <v>1</v>
      </c>
    </row>
    <row r="174" spans="1:6" x14ac:dyDescent="0.3">
      <c r="A174" s="9"/>
      <c r="B174" s="61"/>
      <c r="C174" s="61"/>
      <c r="D174" s="9"/>
      <c r="E174" s="9"/>
      <c r="F174" s="9">
        <f>MONTH(Table8[[#This Row],[Date (Month/Day/Year)]])</f>
        <v>1</v>
      </c>
    </row>
    <row r="175" spans="1:6" x14ac:dyDescent="0.3">
      <c r="A175" s="9"/>
      <c r="B175" s="61"/>
      <c r="C175" s="61"/>
      <c r="D175" s="9"/>
      <c r="E175" s="9"/>
      <c r="F175" s="9">
        <f>MONTH(Table8[[#This Row],[Date (Month/Day/Year)]])</f>
        <v>1</v>
      </c>
    </row>
    <row r="176" spans="1:6" x14ac:dyDescent="0.3">
      <c r="A176" s="9"/>
      <c r="B176" s="61"/>
      <c r="C176" s="61"/>
      <c r="D176" s="9"/>
      <c r="E176" s="9"/>
      <c r="F176" s="9">
        <f>MONTH(Table8[[#This Row],[Date (Month/Day/Year)]])</f>
        <v>1</v>
      </c>
    </row>
    <row r="177" spans="1:6" x14ac:dyDescent="0.3">
      <c r="A177" s="9"/>
      <c r="B177" s="61"/>
      <c r="C177" s="61"/>
      <c r="D177" s="9"/>
      <c r="E177" s="9"/>
      <c r="F177" s="9">
        <f>MONTH(Table8[[#This Row],[Date (Month/Day/Year)]])</f>
        <v>1</v>
      </c>
    </row>
    <row r="178" spans="1:6" x14ac:dyDescent="0.3">
      <c r="A178" s="9"/>
      <c r="B178" s="61"/>
      <c r="C178" s="61"/>
      <c r="D178" s="9"/>
      <c r="E178" s="9"/>
      <c r="F178" s="9">
        <f>MONTH(Table8[[#This Row],[Date (Month/Day/Year)]])</f>
        <v>1</v>
      </c>
    </row>
    <row r="179" spans="1:6" x14ac:dyDescent="0.3">
      <c r="A179" s="9"/>
      <c r="B179" s="61"/>
      <c r="C179" s="61"/>
      <c r="D179" s="9"/>
      <c r="E179" s="9"/>
      <c r="F179" s="62">
        <f>MONTH(Table8[[#This Row],[Date (Month/Day/Year)]])</f>
        <v>1</v>
      </c>
    </row>
    <row r="180" spans="1:6" x14ac:dyDescent="0.3">
      <c r="A180" s="9"/>
      <c r="B180" s="61"/>
      <c r="C180" s="61"/>
      <c r="D180" s="9"/>
      <c r="E180" s="9"/>
      <c r="F180" s="62">
        <f>MONTH(Table8[[#This Row],[Date (Month/Day/Year)]])</f>
        <v>1</v>
      </c>
    </row>
    <row r="181" spans="1:6" x14ac:dyDescent="0.3">
      <c r="A181" s="9"/>
      <c r="B181" s="61"/>
      <c r="C181" s="61"/>
      <c r="D181" s="9"/>
      <c r="E181" s="9"/>
      <c r="F181" s="62">
        <f>MONTH(Table8[[#This Row],[Date (Month/Day/Year)]])</f>
        <v>1</v>
      </c>
    </row>
    <row r="182" spans="1:6" x14ac:dyDescent="0.3">
      <c r="A182" s="9"/>
      <c r="B182" s="61"/>
      <c r="C182" s="61"/>
      <c r="D182" s="9"/>
      <c r="E182" s="9"/>
      <c r="F182" s="62">
        <f>MONTH(Table8[[#This Row],[Date (Month/Day/Year)]])</f>
        <v>1</v>
      </c>
    </row>
    <row r="183" spans="1:6" x14ac:dyDescent="0.3">
      <c r="A183" s="9"/>
      <c r="B183" s="61"/>
      <c r="C183" s="61"/>
      <c r="D183" s="9"/>
      <c r="E183" s="9"/>
      <c r="F183" s="62">
        <f>MONTH(Table8[[#This Row],[Date (Month/Day/Year)]])</f>
        <v>1</v>
      </c>
    </row>
    <row r="184" spans="1:6" x14ac:dyDescent="0.3">
      <c r="A184" s="9"/>
      <c r="B184" s="61"/>
      <c r="C184" s="61"/>
      <c r="D184" s="9"/>
      <c r="E184" s="9"/>
      <c r="F184" s="62">
        <f>MONTH(Table8[[#This Row],[Date (Month/Day/Year)]])</f>
        <v>1</v>
      </c>
    </row>
    <row r="185" spans="1:6" x14ac:dyDescent="0.3">
      <c r="A185" s="9"/>
      <c r="B185" s="61"/>
      <c r="C185" s="61"/>
      <c r="D185" s="9"/>
      <c r="E185" s="9"/>
      <c r="F185" s="62">
        <f>MONTH(Table8[[#This Row],[Date (Month/Day/Year)]])</f>
        <v>1</v>
      </c>
    </row>
    <row r="186" spans="1:6" x14ac:dyDescent="0.3">
      <c r="A186" s="9"/>
      <c r="B186" s="61"/>
      <c r="C186" s="61"/>
      <c r="D186" s="9"/>
      <c r="E186" s="9"/>
      <c r="F186" s="62">
        <f>MONTH(Table8[[#This Row],[Date (Month/Day/Year)]])</f>
        <v>1</v>
      </c>
    </row>
    <row r="187" spans="1:6" x14ac:dyDescent="0.3">
      <c r="A187" s="9"/>
      <c r="B187" s="61"/>
      <c r="C187" s="61"/>
      <c r="D187" s="9"/>
      <c r="E187" s="9"/>
      <c r="F187" s="62">
        <f>MONTH(Table8[[#This Row],[Date (Month/Day/Year)]])</f>
        <v>1</v>
      </c>
    </row>
    <row r="188" spans="1:6" x14ac:dyDescent="0.3">
      <c r="A188" s="9"/>
      <c r="B188" s="61"/>
      <c r="C188" s="61"/>
      <c r="D188" s="9"/>
      <c r="E188" s="9"/>
      <c r="F188" s="62">
        <f>MONTH(Table8[[#This Row],[Date (Month/Day/Year)]])</f>
        <v>1</v>
      </c>
    </row>
    <row r="189" spans="1:6" x14ac:dyDescent="0.3">
      <c r="A189" s="9"/>
      <c r="B189" s="61"/>
      <c r="C189" s="61"/>
      <c r="D189" s="9"/>
      <c r="E189" s="9"/>
      <c r="F189" s="62">
        <f>MONTH(Table8[[#This Row],[Date (Month/Day/Year)]])</f>
        <v>1</v>
      </c>
    </row>
    <row r="190" spans="1:6" x14ac:dyDescent="0.3">
      <c r="A190" s="9"/>
      <c r="B190" s="61"/>
      <c r="C190" s="61"/>
      <c r="D190" s="9"/>
      <c r="E190" s="9"/>
      <c r="F190" s="62">
        <f>MONTH(Table8[[#This Row],[Date (Month/Day/Year)]])</f>
        <v>1</v>
      </c>
    </row>
    <row r="191" spans="1:6" x14ac:dyDescent="0.3">
      <c r="A191" s="9"/>
      <c r="B191" s="61"/>
      <c r="C191" s="61"/>
      <c r="D191" s="9"/>
      <c r="E191" s="9"/>
      <c r="F191" s="62">
        <f>MONTH(Table8[[#This Row],[Date (Month/Day/Year)]])</f>
        <v>1</v>
      </c>
    </row>
    <row r="192" spans="1:6" x14ac:dyDescent="0.3">
      <c r="A192" s="9"/>
      <c r="B192" s="61"/>
      <c r="C192" s="61"/>
      <c r="D192" s="9"/>
      <c r="E192" s="9"/>
      <c r="F192" s="62">
        <f>MONTH(Table8[[#This Row],[Date (Month/Day/Year)]])</f>
        <v>1</v>
      </c>
    </row>
    <row r="193" spans="1:6" x14ac:dyDescent="0.3">
      <c r="A193" s="9"/>
      <c r="B193" s="61"/>
      <c r="C193" s="61"/>
      <c r="D193" s="9"/>
      <c r="E193" s="9"/>
      <c r="F193" s="62">
        <f>MONTH(Table8[[#This Row],[Date (Month/Day/Year)]])</f>
        <v>1</v>
      </c>
    </row>
    <row r="194" spans="1:6" x14ac:dyDescent="0.3">
      <c r="A194" s="9"/>
      <c r="B194" s="61"/>
      <c r="C194" s="61"/>
      <c r="D194" s="9"/>
      <c r="E194" s="9"/>
      <c r="F194" s="62">
        <f>MONTH(Table8[[#This Row],[Date (Month/Day/Year)]])</f>
        <v>1</v>
      </c>
    </row>
    <row r="195" spans="1:6" x14ac:dyDescent="0.3">
      <c r="A195" s="9"/>
      <c r="B195" s="61"/>
      <c r="C195" s="61"/>
      <c r="D195" s="9"/>
      <c r="E195" s="9"/>
      <c r="F195" s="62">
        <f>MONTH(Table8[[#This Row],[Date (Month/Day/Year)]])</f>
        <v>1</v>
      </c>
    </row>
    <row r="196" spans="1:6" x14ac:dyDescent="0.3">
      <c r="A196" s="9"/>
      <c r="B196" s="61"/>
      <c r="C196" s="61"/>
      <c r="D196" s="9"/>
      <c r="E196" s="9"/>
      <c r="F196" s="62">
        <f>MONTH(Table8[[#This Row],[Date (Month/Day/Year)]])</f>
        <v>1</v>
      </c>
    </row>
    <row r="197" spans="1:6" x14ac:dyDescent="0.3">
      <c r="A197" s="9"/>
      <c r="B197" s="61"/>
      <c r="C197" s="61"/>
      <c r="D197" s="9"/>
      <c r="E197" s="9"/>
      <c r="F197" s="62">
        <f>MONTH(Table8[[#This Row],[Date (Month/Day/Year)]])</f>
        <v>1</v>
      </c>
    </row>
    <row r="198" spans="1:6" x14ac:dyDescent="0.3">
      <c r="A198" s="9"/>
      <c r="B198" s="61"/>
      <c r="C198" s="61"/>
      <c r="D198" s="9"/>
      <c r="E198" s="9"/>
      <c r="F198" s="62">
        <f>MONTH(Table8[[#This Row],[Date (Month/Day/Year)]])</f>
        <v>1</v>
      </c>
    </row>
    <row r="199" spans="1:6" x14ac:dyDescent="0.3">
      <c r="A199" s="9"/>
      <c r="B199" s="61"/>
      <c r="C199" s="61"/>
      <c r="D199" s="9"/>
      <c r="E199" s="9"/>
      <c r="F199" s="62">
        <f>MONTH(Table8[[#This Row],[Date (Month/Day/Year)]])</f>
        <v>1</v>
      </c>
    </row>
    <row r="200" spans="1:6" x14ac:dyDescent="0.3">
      <c r="A200" s="9"/>
      <c r="B200" s="61"/>
      <c r="C200" s="61"/>
      <c r="D200" s="9"/>
      <c r="E200" s="9"/>
      <c r="F200" s="62">
        <f>MONTH(Table8[[#This Row],[Date (Month/Day/Year)]])</f>
        <v>1</v>
      </c>
    </row>
    <row r="201" spans="1:6" x14ac:dyDescent="0.3">
      <c r="A201" s="9"/>
      <c r="B201" s="61"/>
      <c r="C201" s="61"/>
      <c r="D201" s="9"/>
      <c r="E201" s="9"/>
      <c r="F201" s="62">
        <f>MONTH(Table8[[#This Row],[Date (Month/Day/Year)]])</f>
        <v>1</v>
      </c>
    </row>
    <row r="202" spans="1:6" x14ac:dyDescent="0.3">
      <c r="A202" s="9"/>
      <c r="B202" s="61"/>
      <c r="C202" s="61"/>
      <c r="D202" s="9"/>
      <c r="E202" s="9"/>
      <c r="F202" s="62">
        <f>MONTH(Table8[[#This Row],[Date (Month/Day/Year)]])</f>
        <v>1</v>
      </c>
    </row>
    <row r="203" spans="1:6" x14ac:dyDescent="0.3">
      <c r="A203" s="9"/>
      <c r="B203" s="61"/>
      <c r="C203" s="61"/>
      <c r="D203" s="9"/>
      <c r="E203" s="9"/>
      <c r="F203" s="62">
        <f>MONTH(Table8[[#This Row],[Date (Month/Day/Year)]])</f>
        <v>1</v>
      </c>
    </row>
    <row r="204" spans="1:6" x14ac:dyDescent="0.3">
      <c r="A204" s="9"/>
      <c r="B204" s="61"/>
      <c r="C204" s="61"/>
      <c r="D204" s="9"/>
      <c r="E204" s="9"/>
      <c r="F204" s="62">
        <f>MONTH(Table8[[#This Row],[Date (Month/Day/Year)]])</f>
        <v>1</v>
      </c>
    </row>
    <row r="205" spans="1:6" x14ac:dyDescent="0.3">
      <c r="A205" s="9"/>
      <c r="B205" s="61"/>
      <c r="C205" s="61"/>
      <c r="D205" s="9"/>
      <c r="E205" s="9"/>
      <c r="F205" s="62">
        <f>MONTH(Table8[[#This Row],[Date (Month/Day/Year)]])</f>
        <v>1</v>
      </c>
    </row>
    <row r="206" spans="1:6" x14ac:dyDescent="0.3">
      <c r="A206" s="9"/>
      <c r="B206" s="61"/>
      <c r="C206" s="61"/>
      <c r="D206" s="9"/>
      <c r="E206" s="9"/>
      <c r="F206" s="62">
        <f>MONTH(Table8[[#This Row],[Date (Month/Day/Year)]])</f>
        <v>1</v>
      </c>
    </row>
    <row r="207" spans="1:6" x14ac:dyDescent="0.3">
      <c r="A207" s="9"/>
      <c r="B207" s="61"/>
      <c r="C207" s="61"/>
      <c r="D207" s="9"/>
      <c r="E207" s="9"/>
      <c r="F207" s="62">
        <f>MONTH(Table8[[#This Row],[Date (Month/Day/Year)]])</f>
        <v>1</v>
      </c>
    </row>
    <row r="208" spans="1:6" x14ac:dyDescent="0.3">
      <c r="A208" s="9"/>
      <c r="B208" s="61"/>
      <c r="C208" s="61"/>
      <c r="D208" s="9"/>
      <c r="E208" s="9"/>
      <c r="F208" s="62">
        <f>MONTH(Table8[[#This Row],[Date (Month/Day/Year)]])</f>
        <v>1</v>
      </c>
    </row>
    <row r="209" spans="1:6" x14ac:dyDescent="0.3">
      <c r="A209" s="9"/>
      <c r="B209" s="61"/>
      <c r="C209" s="61"/>
      <c r="D209" s="9"/>
      <c r="E209" s="9"/>
      <c r="F209" s="62">
        <f>MONTH(Table8[[#This Row],[Date (Month/Day/Year)]])</f>
        <v>1</v>
      </c>
    </row>
    <row r="210" spans="1:6" x14ac:dyDescent="0.3">
      <c r="A210" s="9"/>
      <c r="B210" s="61"/>
      <c r="C210" s="61"/>
      <c r="D210" s="9"/>
      <c r="E210" s="9"/>
      <c r="F210" s="62">
        <f>MONTH(Table8[[#This Row],[Date (Month/Day/Year)]])</f>
        <v>1</v>
      </c>
    </row>
    <row r="211" spans="1:6" x14ac:dyDescent="0.3">
      <c r="A211" s="9"/>
      <c r="B211" s="61"/>
      <c r="C211" s="61"/>
      <c r="D211" s="9"/>
      <c r="E211" s="9"/>
      <c r="F211" s="62">
        <f>MONTH(Table8[[#This Row],[Date (Month/Day/Year)]])</f>
        <v>1</v>
      </c>
    </row>
    <row r="212" spans="1:6" x14ac:dyDescent="0.3">
      <c r="A212" s="9"/>
      <c r="B212" s="61"/>
      <c r="C212" s="61"/>
      <c r="D212" s="9"/>
      <c r="E212" s="9"/>
      <c r="F212" s="62">
        <f>MONTH(Table8[[#This Row],[Date (Month/Day/Year)]])</f>
        <v>1</v>
      </c>
    </row>
    <row r="213" spans="1:6" x14ac:dyDescent="0.3">
      <c r="A213" s="9"/>
      <c r="B213" s="61"/>
      <c r="C213" s="61"/>
      <c r="D213" s="9"/>
      <c r="E213" s="9"/>
      <c r="F213" s="62">
        <f>MONTH(Table8[[#This Row],[Date (Month/Day/Year)]])</f>
        <v>1</v>
      </c>
    </row>
    <row r="214" spans="1:6" x14ac:dyDescent="0.3">
      <c r="A214" s="9"/>
      <c r="B214" s="61"/>
      <c r="C214" s="61"/>
      <c r="D214" s="9"/>
      <c r="E214" s="9"/>
      <c r="F214" s="62">
        <f>MONTH(Table8[[#This Row],[Date (Month/Day/Year)]])</f>
        <v>1</v>
      </c>
    </row>
    <row r="215" spans="1:6" x14ac:dyDescent="0.3">
      <c r="A215" s="9"/>
      <c r="B215" s="61"/>
      <c r="C215" s="61"/>
      <c r="D215" s="9"/>
      <c r="E215" s="9"/>
      <c r="F215" s="62">
        <f>MONTH(Table8[[#This Row],[Date (Month/Day/Year)]])</f>
        <v>1</v>
      </c>
    </row>
    <row r="216" spans="1:6" x14ac:dyDescent="0.3">
      <c r="A216" s="9"/>
      <c r="B216" s="61"/>
      <c r="C216" s="61"/>
      <c r="D216" s="9"/>
      <c r="E216" s="9"/>
      <c r="F216" s="62">
        <f>MONTH(Table8[[#This Row],[Date (Month/Day/Year)]])</f>
        <v>1</v>
      </c>
    </row>
    <row r="217" spans="1:6" x14ac:dyDescent="0.3">
      <c r="A217" s="9"/>
      <c r="B217" s="61"/>
      <c r="C217" s="61"/>
      <c r="D217" s="9"/>
      <c r="E217" s="9"/>
      <c r="F217" s="62">
        <f>MONTH(Table8[[#This Row],[Date (Month/Day/Year)]])</f>
        <v>1</v>
      </c>
    </row>
    <row r="218" spans="1:6" x14ac:dyDescent="0.3">
      <c r="A218" s="9"/>
      <c r="B218" s="61"/>
      <c r="C218" s="61"/>
      <c r="D218" s="9"/>
      <c r="E218" s="9"/>
      <c r="F218" s="62">
        <f>MONTH(Table8[[#This Row],[Date (Month/Day/Year)]])</f>
        <v>1</v>
      </c>
    </row>
    <row r="219" spans="1:6" x14ac:dyDescent="0.3">
      <c r="A219" s="9"/>
      <c r="B219" s="61"/>
      <c r="C219" s="61"/>
      <c r="D219" s="9"/>
      <c r="E219" s="9"/>
      <c r="F219" s="62">
        <f>MONTH(Table8[[#This Row],[Date (Month/Day/Year)]])</f>
        <v>1</v>
      </c>
    </row>
    <row r="220" spans="1:6" x14ac:dyDescent="0.3">
      <c r="A220" s="9"/>
      <c r="B220" s="61"/>
      <c r="C220" s="61"/>
      <c r="D220" s="9"/>
      <c r="E220" s="9"/>
      <c r="F220" s="62">
        <f>MONTH(Table8[[#This Row],[Date (Month/Day/Year)]])</f>
        <v>1</v>
      </c>
    </row>
    <row r="221" spans="1:6" x14ac:dyDescent="0.3">
      <c r="A221" s="9"/>
      <c r="B221" s="61"/>
      <c r="C221" s="61"/>
      <c r="D221" s="9"/>
      <c r="E221" s="9"/>
      <c r="F221" s="62">
        <f>MONTH(Table8[[#This Row],[Date (Month/Day/Year)]])</f>
        <v>1</v>
      </c>
    </row>
    <row r="222" spans="1:6" x14ac:dyDescent="0.3">
      <c r="A222" s="9"/>
      <c r="B222" s="61"/>
      <c r="C222" s="61"/>
      <c r="D222" s="9"/>
      <c r="E222" s="9"/>
      <c r="F222" s="62">
        <f>MONTH(Table8[[#This Row],[Date (Month/Day/Year)]])</f>
        <v>1</v>
      </c>
    </row>
    <row r="223" spans="1:6" x14ac:dyDescent="0.3">
      <c r="A223" s="9"/>
      <c r="B223" s="61"/>
      <c r="C223" s="61"/>
      <c r="D223" s="9"/>
      <c r="E223" s="9"/>
      <c r="F223" s="62">
        <f>MONTH(Table8[[#This Row],[Date (Month/Day/Year)]])</f>
        <v>1</v>
      </c>
    </row>
    <row r="224" spans="1:6" x14ac:dyDescent="0.3">
      <c r="A224" s="9"/>
      <c r="B224" s="61"/>
      <c r="C224" s="61"/>
      <c r="D224" s="9"/>
      <c r="E224" s="9"/>
      <c r="F224" s="62">
        <f>MONTH(Table8[[#This Row],[Date (Month/Day/Year)]])</f>
        <v>1</v>
      </c>
    </row>
    <row r="225" spans="1:6" x14ac:dyDescent="0.3">
      <c r="A225" s="9"/>
      <c r="B225" s="61"/>
      <c r="C225" s="61"/>
      <c r="D225" s="9"/>
      <c r="E225" s="9"/>
      <c r="F225" s="62">
        <f>MONTH(Table8[[#This Row],[Date (Month/Day/Year)]])</f>
        <v>1</v>
      </c>
    </row>
    <row r="226" spans="1:6" x14ac:dyDescent="0.3">
      <c r="A226" s="9"/>
      <c r="B226" s="61"/>
      <c r="C226" s="61"/>
      <c r="D226" s="9"/>
      <c r="E226" s="9"/>
      <c r="F226" s="62">
        <f>MONTH(Table8[[#This Row],[Date (Month/Day/Year)]])</f>
        <v>1</v>
      </c>
    </row>
    <row r="227" spans="1:6" x14ac:dyDescent="0.3">
      <c r="A227" s="9"/>
      <c r="B227" s="61"/>
      <c r="C227" s="61"/>
      <c r="D227" s="9"/>
      <c r="E227" s="9"/>
      <c r="F227" s="62">
        <f>MONTH(Table8[[#This Row],[Date (Month/Day/Year)]])</f>
        <v>1</v>
      </c>
    </row>
    <row r="228" spans="1:6" x14ac:dyDescent="0.3">
      <c r="A228" s="9"/>
      <c r="B228" s="61"/>
      <c r="C228" s="61"/>
      <c r="D228" s="9"/>
      <c r="E228" s="9"/>
      <c r="F228" s="62">
        <f>MONTH(Table8[[#This Row],[Date (Month/Day/Year)]])</f>
        <v>1</v>
      </c>
    </row>
    <row r="229" spans="1:6" x14ac:dyDescent="0.3">
      <c r="A229" s="9"/>
      <c r="B229" s="61"/>
      <c r="C229" s="61"/>
      <c r="D229" s="9"/>
      <c r="E229" s="9"/>
      <c r="F229" s="62">
        <f>MONTH(Table8[[#This Row],[Date (Month/Day/Year)]])</f>
        <v>1</v>
      </c>
    </row>
    <row r="230" spans="1:6" x14ac:dyDescent="0.3">
      <c r="A230" s="9"/>
      <c r="B230" s="61"/>
      <c r="C230" s="61"/>
      <c r="D230" s="9"/>
      <c r="E230" s="9"/>
      <c r="F230" s="62">
        <f>MONTH(Table8[[#This Row],[Date (Month/Day/Year)]])</f>
        <v>1</v>
      </c>
    </row>
    <row r="231" spans="1:6" x14ac:dyDescent="0.3">
      <c r="A231" s="9"/>
      <c r="B231" s="61"/>
      <c r="C231" s="61"/>
      <c r="D231" s="9"/>
      <c r="E231" s="9"/>
      <c r="F231" s="62">
        <f>MONTH(Table8[[#This Row],[Date (Month/Day/Year)]])</f>
        <v>1</v>
      </c>
    </row>
    <row r="232" spans="1:6" x14ac:dyDescent="0.3">
      <c r="A232" s="9"/>
      <c r="B232" s="61"/>
      <c r="C232" s="61"/>
      <c r="D232" s="9"/>
      <c r="E232" s="9"/>
      <c r="F232" s="62">
        <f>MONTH(Table8[[#This Row],[Date (Month/Day/Year)]])</f>
        <v>1</v>
      </c>
    </row>
    <row r="233" spans="1:6" x14ac:dyDescent="0.3">
      <c r="A233" s="9"/>
      <c r="B233" s="61"/>
      <c r="C233" s="61"/>
      <c r="D233" s="9"/>
      <c r="E233" s="9"/>
      <c r="F233" s="62">
        <f>MONTH(Table8[[#This Row],[Date (Month/Day/Year)]])</f>
        <v>1</v>
      </c>
    </row>
    <row r="234" spans="1:6" x14ac:dyDescent="0.3">
      <c r="A234" s="9"/>
      <c r="B234" s="61"/>
      <c r="C234" s="61"/>
      <c r="D234" s="9"/>
      <c r="E234" s="9"/>
      <c r="F234" s="62">
        <f>MONTH(Table8[[#This Row],[Date (Month/Day/Year)]])</f>
        <v>1</v>
      </c>
    </row>
    <row r="235" spans="1:6" x14ac:dyDescent="0.3">
      <c r="A235" s="9"/>
      <c r="B235" s="61"/>
      <c r="C235" s="61"/>
      <c r="D235" s="9"/>
      <c r="E235" s="9"/>
      <c r="F235" s="62">
        <f>MONTH(Table8[[#This Row],[Date (Month/Day/Year)]])</f>
        <v>1</v>
      </c>
    </row>
    <row r="236" spans="1:6" x14ac:dyDescent="0.3">
      <c r="A236" s="9"/>
      <c r="B236" s="61"/>
      <c r="C236" s="61"/>
      <c r="D236" s="9"/>
      <c r="E236" s="9"/>
      <c r="F236" s="62">
        <f>MONTH(Table8[[#This Row],[Date (Month/Day/Year)]])</f>
        <v>1</v>
      </c>
    </row>
    <row r="237" spans="1:6" x14ac:dyDescent="0.3">
      <c r="A237" s="9"/>
      <c r="B237" s="61"/>
      <c r="C237" s="61"/>
      <c r="D237" s="9"/>
      <c r="E237" s="9"/>
      <c r="F237" s="62">
        <f>MONTH(Table8[[#This Row],[Date (Month/Day/Year)]])</f>
        <v>1</v>
      </c>
    </row>
    <row r="238" spans="1:6" x14ac:dyDescent="0.3">
      <c r="A238" s="9"/>
      <c r="B238" s="61"/>
      <c r="C238" s="61"/>
      <c r="D238" s="9"/>
      <c r="E238" s="9"/>
      <c r="F238" s="62">
        <f>MONTH(Table8[[#This Row],[Date (Month/Day/Year)]])</f>
        <v>1</v>
      </c>
    </row>
    <row r="239" spans="1:6" x14ac:dyDescent="0.3">
      <c r="A239" s="9"/>
      <c r="B239" s="61"/>
      <c r="C239" s="61"/>
      <c r="D239" s="9"/>
      <c r="E239" s="9"/>
      <c r="F239" s="62">
        <f>MONTH(Table8[[#This Row],[Date (Month/Day/Year)]])</f>
        <v>1</v>
      </c>
    </row>
    <row r="240" spans="1:6" x14ac:dyDescent="0.3">
      <c r="A240" s="9"/>
      <c r="B240" s="61"/>
      <c r="C240" s="61"/>
      <c r="D240" s="9"/>
      <c r="E240" s="9"/>
      <c r="F240" s="62">
        <f>MONTH(Table8[[#This Row],[Date (Month/Day/Year)]])</f>
        <v>1</v>
      </c>
    </row>
    <row r="241" spans="1:6" x14ac:dyDescent="0.3">
      <c r="A241" s="9"/>
      <c r="B241" s="61"/>
      <c r="C241" s="61"/>
      <c r="D241" s="9"/>
      <c r="E241" s="9"/>
      <c r="F241" s="62">
        <f>MONTH(Table8[[#This Row],[Date (Month/Day/Year)]])</f>
        <v>1</v>
      </c>
    </row>
    <row r="242" spans="1:6" x14ac:dyDescent="0.3">
      <c r="A242" s="9"/>
      <c r="B242" s="61"/>
      <c r="C242" s="61"/>
      <c r="D242" s="9"/>
      <c r="E242" s="9"/>
      <c r="F242" s="62">
        <f>MONTH(Table8[[#This Row],[Date (Month/Day/Year)]])</f>
        <v>1</v>
      </c>
    </row>
    <row r="243" spans="1:6" x14ac:dyDescent="0.3">
      <c r="A243" s="9"/>
      <c r="B243" s="61"/>
      <c r="C243" s="61"/>
      <c r="D243" s="9"/>
      <c r="E243" s="9"/>
      <c r="F243" s="62">
        <f>MONTH(Table8[[#This Row],[Date (Month/Day/Year)]])</f>
        <v>1</v>
      </c>
    </row>
    <row r="244" spans="1:6" x14ac:dyDescent="0.3">
      <c r="A244" s="9"/>
      <c r="B244" s="61"/>
      <c r="C244" s="61"/>
      <c r="D244" s="9"/>
      <c r="E244" s="9"/>
      <c r="F244" s="62">
        <f>MONTH(Table8[[#This Row],[Date (Month/Day/Year)]])</f>
        <v>1</v>
      </c>
    </row>
    <row r="245" spans="1:6" x14ac:dyDescent="0.3">
      <c r="A245" s="9"/>
      <c r="B245" s="61"/>
      <c r="C245" s="61"/>
      <c r="D245" s="9"/>
      <c r="E245" s="9"/>
      <c r="F245" s="62">
        <f>MONTH(Table8[[#This Row],[Date (Month/Day/Year)]])</f>
        <v>1</v>
      </c>
    </row>
    <row r="246" spans="1:6" x14ac:dyDescent="0.3">
      <c r="A246" s="9"/>
      <c r="B246" s="61"/>
      <c r="C246" s="61"/>
      <c r="D246" s="9"/>
      <c r="E246" s="9"/>
      <c r="F246" s="62">
        <f>MONTH(Table8[[#This Row],[Date (Month/Day/Year)]])</f>
        <v>1</v>
      </c>
    </row>
    <row r="247" spans="1:6" x14ac:dyDescent="0.3">
      <c r="A247" s="9"/>
      <c r="B247" s="61"/>
      <c r="C247" s="61"/>
      <c r="D247" s="9"/>
      <c r="E247" s="9"/>
      <c r="F247" s="62">
        <f>MONTH(Table8[[#This Row],[Date (Month/Day/Year)]])</f>
        <v>1</v>
      </c>
    </row>
    <row r="248" spans="1:6" x14ac:dyDescent="0.3">
      <c r="A248" s="9"/>
      <c r="B248" s="61"/>
      <c r="C248" s="61"/>
      <c r="D248" s="9"/>
      <c r="E248" s="9"/>
      <c r="F248" s="62">
        <f>MONTH(Table8[[#This Row],[Date (Month/Day/Year)]])</f>
        <v>1</v>
      </c>
    </row>
    <row r="249" spans="1:6" x14ac:dyDescent="0.3">
      <c r="A249" s="9"/>
      <c r="B249" s="61"/>
      <c r="C249" s="61"/>
      <c r="D249" s="9"/>
      <c r="E249" s="9"/>
      <c r="F249" s="62">
        <f>MONTH(Table8[[#This Row],[Date (Month/Day/Year)]])</f>
        <v>1</v>
      </c>
    </row>
    <row r="250" spans="1:6" x14ac:dyDescent="0.3">
      <c r="A250" s="9"/>
      <c r="B250" s="61"/>
      <c r="C250" s="61"/>
      <c r="D250" s="9"/>
      <c r="E250" s="9"/>
      <c r="F250" s="62">
        <f>MONTH(Table8[[#This Row],[Date (Month/Day/Year)]])</f>
        <v>1</v>
      </c>
    </row>
    <row r="251" spans="1:6" x14ac:dyDescent="0.3">
      <c r="A251" s="9"/>
      <c r="B251" s="61"/>
      <c r="C251" s="61"/>
      <c r="D251" s="9"/>
      <c r="E251" s="9"/>
      <c r="F251" s="62">
        <f>MONTH(Table8[[#This Row],[Date (Month/Day/Year)]])</f>
        <v>1</v>
      </c>
    </row>
    <row r="252" spans="1:6" x14ac:dyDescent="0.3">
      <c r="A252" s="9"/>
      <c r="B252" s="61"/>
      <c r="C252" s="61"/>
      <c r="D252" s="9"/>
      <c r="E252" s="9"/>
      <c r="F252" s="62">
        <f>MONTH(Table8[[#This Row],[Date (Month/Day/Year)]])</f>
        <v>1</v>
      </c>
    </row>
    <row r="253" spans="1:6" x14ac:dyDescent="0.3">
      <c r="A253" s="9"/>
      <c r="B253" s="61"/>
      <c r="C253" s="61"/>
      <c r="D253" s="9"/>
      <c r="E253" s="9"/>
      <c r="F253" s="62">
        <f>MONTH(Table8[[#This Row],[Date (Month/Day/Year)]])</f>
        <v>1</v>
      </c>
    </row>
    <row r="254" spans="1:6" x14ac:dyDescent="0.3">
      <c r="A254" s="9"/>
      <c r="B254" s="61"/>
      <c r="C254" s="61"/>
      <c r="D254" s="9"/>
      <c r="E254" s="9"/>
      <c r="F254" s="62">
        <f>MONTH(Table8[[#This Row],[Date (Month/Day/Year)]])</f>
        <v>1</v>
      </c>
    </row>
    <row r="255" spans="1:6" x14ac:dyDescent="0.3">
      <c r="A255" s="9"/>
      <c r="B255" s="61"/>
      <c r="C255" s="61"/>
      <c r="D255" s="9"/>
      <c r="E255" s="9"/>
      <c r="F255" s="62">
        <f>MONTH(Table8[[#This Row],[Date (Month/Day/Year)]])</f>
        <v>1</v>
      </c>
    </row>
    <row r="256" spans="1:6" x14ac:dyDescent="0.3">
      <c r="A256" s="9"/>
      <c r="B256" s="61"/>
      <c r="C256" s="61"/>
      <c r="D256" s="9"/>
      <c r="E256" s="9"/>
      <c r="F256" s="62">
        <f>MONTH(Table8[[#This Row],[Date (Month/Day/Year)]])</f>
        <v>1</v>
      </c>
    </row>
    <row r="257" spans="1:6" x14ac:dyDescent="0.3">
      <c r="A257" s="9"/>
      <c r="B257" s="61"/>
      <c r="C257" s="61"/>
      <c r="D257" s="9"/>
      <c r="E257" s="9"/>
      <c r="F257" s="62">
        <f>MONTH(Table8[[#This Row],[Date (Month/Day/Year)]])</f>
        <v>1</v>
      </c>
    </row>
    <row r="258" spans="1:6" x14ac:dyDescent="0.3">
      <c r="A258" s="9"/>
      <c r="B258" s="61"/>
      <c r="C258" s="61"/>
      <c r="D258" s="9"/>
      <c r="E258" s="9"/>
      <c r="F258" s="62">
        <f>MONTH(Table8[[#This Row],[Date (Month/Day/Year)]])</f>
        <v>1</v>
      </c>
    </row>
    <row r="259" spans="1:6" x14ac:dyDescent="0.3">
      <c r="A259" s="9"/>
      <c r="B259" s="61"/>
      <c r="C259" s="61"/>
      <c r="D259" s="9"/>
      <c r="E259" s="9"/>
      <c r="F259" s="62">
        <f>MONTH(Table8[[#This Row],[Date (Month/Day/Year)]])</f>
        <v>1</v>
      </c>
    </row>
    <row r="260" spans="1:6" x14ac:dyDescent="0.3">
      <c r="A260" s="9"/>
      <c r="B260" s="61"/>
      <c r="C260" s="61"/>
      <c r="D260" s="9"/>
      <c r="E260" s="9"/>
      <c r="F260" s="62">
        <f>MONTH(Table8[[#This Row],[Date (Month/Day/Year)]])</f>
        <v>1</v>
      </c>
    </row>
    <row r="261" spans="1:6" x14ac:dyDescent="0.3">
      <c r="A261" s="9"/>
      <c r="B261" s="61"/>
      <c r="C261" s="61"/>
      <c r="D261" s="9"/>
      <c r="E261" s="9"/>
      <c r="F261" s="62">
        <f>MONTH(Table8[[#This Row],[Date (Month/Day/Year)]])</f>
        <v>1</v>
      </c>
    </row>
    <row r="262" spans="1:6" x14ac:dyDescent="0.3">
      <c r="A262" s="9"/>
      <c r="B262" s="61"/>
      <c r="C262" s="61"/>
      <c r="D262" s="9"/>
      <c r="E262" s="9"/>
      <c r="F262" s="62">
        <f>MONTH(Table8[[#This Row],[Date (Month/Day/Year)]])</f>
        <v>1</v>
      </c>
    </row>
    <row r="263" spans="1:6" x14ac:dyDescent="0.3">
      <c r="A263" s="9"/>
      <c r="B263" s="61"/>
      <c r="C263" s="61"/>
      <c r="D263" s="9"/>
      <c r="E263" s="9"/>
      <c r="F263" s="62">
        <f>MONTH(Table8[[#This Row],[Date (Month/Day/Year)]])</f>
        <v>1</v>
      </c>
    </row>
    <row r="264" spans="1:6" x14ac:dyDescent="0.3">
      <c r="A264" s="9"/>
      <c r="B264" s="61"/>
      <c r="C264" s="61"/>
      <c r="D264" s="9"/>
      <c r="E264" s="9"/>
      <c r="F264" s="62">
        <f>MONTH(Table8[[#This Row],[Date (Month/Day/Year)]])</f>
        <v>1</v>
      </c>
    </row>
    <row r="265" spans="1:6" x14ac:dyDescent="0.3">
      <c r="A265" s="9"/>
      <c r="B265" s="61"/>
      <c r="C265" s="61"/>
      <c r="D265" s="9"/>
      <c r="E265" s="9"/>
      <c r="F265" s="62">
        <f>MONTH(Table8[[#This Row],[Date (Month/Day/Year)]])</f>
        <v>1</v>
      </c>
    </row>
    <row r="266" spans="1:6" x14ac:dyDescent="0.3">
      <c r="A266" s="9"/>
      <c r="B266" s="61"/>
      <c r="C266" s="61"/>
      <c r="D266" s="9"/>
      <c r="E266" s="9"/>
      <c r="F266" s="62">
        <f>MONTH(Table8[[#This Row],[Date (Month/Day/Year)]])</f>
        <v>1</v>
      </c>
    </row>
    <row r="267" spans="1:6" x14ac:dyDescent="0.3">
      <c r="A267" s="9"/>
      <c r="B267" s="61"/>
      <c r="C267" s="61"/>
      <c r="D267" s="9"/>
      <c r="E267" s="9"/>
      <c r="F267" s="62">
        <f>MONTH(Table8[[#This Row],[Date (Month/Day/Year)]])</f>
        <v>1</v>
      </c>
    </row>
    <row r="268" spans="1:6" x14ac:dyDescent="0.3">
      <c r="A268" s="9"/>
      <c r="B268" s="61"/>
      <c r="C268" s="61"/>
      <c r="D268" s="9"/>
      <c r="E268" s="9"/>
      <c r="F268" s="62">
        <f>MONTH(Table8[[#This Row],[Date (Month/Day/Year)]])</f>
        <v>1</v>
      </c>
    </row>
    <row r="269" spans="1:6" x14ac:dyDescent="0.3">
      <c r="A269" s="9"/>
      <c r="B269" s="61"/>
      <c r="C269" s="61"/>
      <c r="D269" s="9"/>
      <c r="E269" s="9"/>
      <c r="F269" s="62">
        <f>MONTH(Table8[[#This Row],[Date (Month/Day/Year)]])</f>
        <v>1</v>
      </c>
    </row>
    <row r="270" spans="1:6" x14ac:dyDescent="0.3">
      <c r="A270" s="9"/>
      <c r="B270" s="61"/>
      <c r="C270" s="61"/>
      <c r="D270" s="9"/>
      <c r="E270" s="9"/>
      <c r="F270" s="62">
        <f>MONTH(Table8[[#This Row],[Date (Month/Day/Year)]])</f>
        <v>1</v>
      </c>
    </row>
    <row r="271" spans="1:6" x14ac:dyDescent="0.3">
      <c r="A271" s="9"/>
      <c r="B271" s="61"/>
      <c r="C271" s="61"/>
      <c r="D271" s="9"/>
      <c r="E271" s="9"/>
      <c r="F271" s="62">
        <f>MONTH(Table8[[#This Row],[Date (Month/Day/Year)]])</f>
        <v>1</v>
      </c>
    </row>
    <row r="272" spans="1:6" x14ac:dyDescent="0.3">
      <c r="A272" s="9"/>
      <c r="B272" s="61"/>
      <c r="C272" s="61"/>
      <c r="D272" s="9"/>
      <c r="E272" s="9"/>
      <c r="F272" s="62">
        <f>MONTH(Table8[[#This Row],[Date (Month/Day/Year)]])</f>
        <v>1</v>
      </c>
    </row>
    <row r="273" spans="1:6" x14ac:dyDescent="0.3">
      <c r="A273" s="9"/>
      <c r="B273" s="61"/>
      <c r="C273" s="61"/>
      <c r="D273" s="9"/>
      <c r="E273" s="9"/>
      <c r="F273" s="62">
        <f>MONTH(Table8[[#This Row],[Date (Month/Day/Year)]])</f>
        <v>1</v>
      </c>
    </row>
    <row r="274" spans="1:6" x14ac:dyDescent="0.3">
      <c r="A274" s="9"/>
      <c r="B274" s="61"/>
      <c r="C274" s="61"/>
      <c r="D274" s="9"/>
      <c r="E274" s="9"/>
      <c r="F274" s="62">
        <f>MONTH(Table8[[#This Row],[Date (Month/Day/Year)]])</f>
        <v>1</v>
      </c>
    </row>
    <row r="275" spans="1:6" x14ac:dyDescent="0.3">
      <c r="A275" s="9"/>
      <c r="B275" s="61"/>
      <c r="C275" s="61"/>
      <c r="D275" s="9"/>
      <c r="E275" s="9"/>
      <c r="F275" s="62">
        <f>MONTH(Table8[[#This Row],[Date (Month/Day/Year)]])</f>
        <v>1</v>
      </c>
    </row>
    <row r="276" spans="1:6" x14ac:dyDescent="0.3">
      <c r="A276" s="9"/>
      <c r="B276" s="61"/>
      <c r="C276" s="61"/>
      <c r="D276" s="9"/>
      <c r="E276" s="9"/>
      <c r="F276" s="62">
        <f>MONTH(Table8[[#This Row],[Date (Month/Day/Year)]])</f>
        <v>1</v>
      </c>
    </row>
    <row r="277" spans="1:6" x14ac:dyDescent="0.3">
      <c r="A277" s="9"/>
      <c r="B277" s="61"/>
      <c r="C277" s="61"/>
      <c r="D277" s="9"/>
      <c r="E277" s="9"/>
      <c r="F277" s="62">
        <f>MONTH(Table8[[#This Row],[Date (Month/Day/Year)]])</f>
        <v>1</v>
      </c>
    </row>
    <row r="278" spans="1:6" x14ac:dyDescent="0.3">
      <c r="A278" s="9"/>
      <c r="B278" s="61"/>
      <c r="C278" s="61"/>
      <c r="D278" s="9"/>
      <c r="E278" s="9"/>
      <c r="F278" s="62">
        <f>MONTH(Table8[[#This Row],[Date (Month/Day/Year)]])</f>
        <v>1</v>
      </c>
    </row>
    <row r="279" spans="1:6" x14ac:dyDescent="0.3">
      <c r="A279" s="9"/>
      <c r="B279" s="61"/>
      <c r="C279" s="61"/>
      <c r="D279" s="9"/>
      <c r="E279" s="9"/>
      <c r="F279" s="62">
        <f>MONTH(Table8[[#This Row],[Date (Month/Day/Year)]])</f>
        <v>1</v>
      </c>
    </row>
    <row r="280" spans="1:6" x14ac:dyDescent="0.3">
      <c r="A280" s="9"/>
      <c r="B280" s="61"/>
      <c r="C280" s="61"/>
      <c r="D280" s="9"/>
      <c r="E280" s="9"/>
      <c r="F280" s="62">
        <f>MONTH(Table8[[#This Row],[Date (Month/Day/Year)]])</f>
        <v>1</v>
      </c>
    </row>
    <row r="281" spans="1:6" x14ac:dyDescent="0.3">
      <c r="A281" s="9"/>
      <c r="B281" s="61"/>
      <c r="C281" s="61"/>
      <c r="D281" s="9"/>
      <c r="E281" s="9"/>
      <c r="F281" s="62">
        <f>MONTH(Table8[[#This Row],[Date (Month/Day/Year)]])</f>
        <v>1</v>
      </c>
    </row>
    <row r="282" spans="1:6" x14ac:dyDescent="0.3">
      <c r="A282" s="9"/>
      <c r="B282" s="61"/>
      <c r="C282" s="61"/>
      <c r="D282" s="9"/>
      <c r="E282" s="9"/>
      <c r="F282" s="62">
        <f>MONTH(Table8[[#This Row],[Date (Month/Day/Year)]])</f>
        <v>1</v>
      </c>
    </row>
    <row r="283" spans="1:6" x14ac:dyDescent="0.3">
      <c r="A283" s="9"/>
      <c r="B283" s="61"/>
      <c r="C283" s="61"/>
      <c r="D283" s="9"/>
      <c r="E283" s="9"/>
      <c r="F283" s="62">
        <f>MONTH(Table8[[#This Row],[Date (Month/Day/Year)]])</f>
        <v>1</v>
      </c>
    </row>
    <row r="284" spans="1:6" x14ac:dyDescent="0.3">
      <c r="A284" s="9"/>
      <c r="B284" s="61"/>
      <c r="C284" s="61"/>
      <c r="D284" s="9"/>
      <c r="E284" s="9"/>
      <c r="F284" s="62">
        <f>MONTH(Table8[[#This Row],[Date (Month/Day/Year)]])</f>
        <v>1</v>
      </c>
    </row>
    <row r="285" spans="1:6" x14ac:dyDescent="0.3">
      <c r="A285" s="9"/>
      <c r="B285" s="61"/>
      <c r="C285" s="61"/>
      <c r="D285" s="9"/>
      <c r="E285" s="9"/>
      <c r="F285" s="62">
        <f>MONTH(Table8[[#This Row],[Date (Month/Day/Year)]])</f>
        <v>1</v>
      </c>
    </row>
    <row r="286" spans="1:6" x14ac:dyDescent="0.3">
      <c r="A286" s="9"/>
      <c r="B286" s="61"/>
      <c r="C286" s="61"/>
      <c r="D286" s="9"/>
      <c r="E286" s="9"/>
      <c r="F286" s="62">
        <f>MONTH(Table8[[#This Row],[Date (Month/Day/Year)]])</f>
        <v>1</v>
      </c>
    </row>
    <row r="287" spans="1:6" x14ac:dyDescent="0.3">
      <c r="A287" s="9"/>
      <c r="B287" s="61"/>
      <c r="C287" s="61"/>
      <c r="D287" s="9"/>
      <c r="E287" s="9"/>
      <c r="F287" s="62">
        <f>MONTH(Table8[[#This Row],[Date (Month/Day/Year)]])</f>
        <v>1</v>
      </c>
    </row>
    <row r="288" spans="1:6" x14ac:dyDescent="0.3">
      <c r="A288" s="9"/>
      <c r="B288" s="61"/>
      <c r="C288" s="61"/>
      <c r="D288" s="9"/>
      <c r="E288" s="9"/>
      <c r="F288" s="62">
        <f>MONTH(Table8[[#This Row],[Date (Month/Day/Year)]])</f>
        <v>1</v>
      </c>
    </row>
    <row r="289" spans="1:6" x14ac:dyDescent="0.3">
      <c r="A289" s="9"/>
      <c r="B289" s="61"/>
      <c r="C289" s="61"/>
      <c r="D289" s="9"/>
      <c r="E289" s="9"/>
      <c r="F289" s="62">
        <f>MONTH(Table8[[#This Row],[Date (Month/Day/Year)]])</f>
        <v>1</v>
      </c>
    </row>
    <row r="290" spans="1:6" x14ac:dyDescent="0.3">
      <c r="A290" s="9"/>
      <c r="B290" s="61"/>
      <c r="C290" s="61"/>
      <c r="D290" s="9"/>
      <c r="E290" s="9"/>
      <c r="F290" s="62">
        <f>MONTH(Table8[[#This Row],[Date (Month/Day/Year)]])</f>
        <v>1</v>
      </c>
    </row>
    <row r="291" spans="1:6" x14ac:dyDescent="0.3">
      <c r="A291" s="9"/>
      <c r="B291" s="61"/>
      <c r="C291" s="61"/>
      <c r="D291" s="9"/>
      <c r="E291" s="9"/>
      <c r="F291" s="62">
        <f>MONTH(Table8[[#This Row],[Date (Month/Day/Year)]])</f>
        <v>1</v>
      </c>
    </row>
    <row r="292" spans="1:6" x14ac:dyDescent="0.3">
      <c r="A292" s="9"/>
      <c r="B292" s="61"/>
      <c r="C292" s="61"/>
      <c r="D292" s="9"/>
      <c r="E292" s="9"/>
      <c r="F292" s="62">
        <f>MONTH(Table8[[#This Row],[Date (Month/Day/Year)]])</f>
        <v>1</v>
      </c>
    </row>
    <row r="293" spans="1:6" x14ac:dyDescent="0.3">
      <c r="A293" s="9"/>
      <c r="B293" s="61"/>
      <c r="C293" s="61"/>
      <c r="D293" s="9"/>
      <c r="E293" s="9"/>
      <c r="F293" s="62">
        <f>MONTH(Table8[[#This Row],[Date (Month/Day/Year)]])</f>
        <v>1</v>
      </c>
    </row>
    <row r="294" spans="1:6" x14ac:dyDescent="0.3">
      <c r="A294" s="9"/>
      <c r="B294" s="61"/>
      <c r="C294" s="61"/>
      <c r="D294" s="9"/>
      <c r="E294" s="9"/>
      <c r="F294" s="62">
        <f>MONTH(Table8[[#This Row],[Date (Month/Day/Year)]])</f>
        <v>1</v>
      </c>
    </row>
    <row r="295" spans="1:6" x14ac:dyDescent="0.3">
      <c r="A295" s="9"/>
      <c r="B295" s="61"/>
      <c r="C295" s="61"/>
      <c r="D295" s="9"/>
      <c r="E295" s="9"/>
      <c r="F295" s="62">
        <f>MONTH(Table8[[#This Row],[Date (Month/Day/Year)]])</f>
        <v>1</v>
      </c>
    </row>
    <row r="296" spans="1:6" x14ac:dyDescent="0.3">
      <c r="A296" s="9"/>
      <c r="B296" s="61"/>
      <c r="C296" s="61"/>
      <c r="D296" s="9"/>
      <c r="E296" s="9"/>
      <c r="F296" s="62">
        <f>MONTH(Table8[[#This Row],[Date (Month/Day/Year)]])</f>
        <v>1</v>
      </c>
    </row>
    <row r="297" spans="1:6" x14ac:dyDescent="0.3">
      <c r="A297" s="9"/>
      <c r="B297" s="61"/>
      <c r="C297" s="61"/>
      <c r="D297" s="9"/>
      <c r="E297" s="9"/>
      <c r="F297" s="62">
        <f>MONTH(Table8[[#This Row],[Date (Month/Day/Year)]])</f>
        <v>1</v>
      </c>
    </row>
    <row r="298" spans="1:6" x14ac:dyDescent="0.3">
      <c r="A298" s="9"/>
      <c r="B298" s="61"/>
      <c r="C298" s="61"/>
      <c r="D298" s="9"/>
      <c r="E298" s="9"/>
      <c r="F298" s="62">
        <f>MONTH(Table8[[#This Row],[Date (Month/Day/Year)]])</f>
        <v>1</v>
      </c>
    </row>
    <row r="299" spans="1:6" x14ac:dyDescent="0.3">
      <c r="A299" s="9"/>
      <c r="B299" s="61"/>
      <c r="C299" s="61"/>
      <c r="D299" s="9"/>
      <c r="E299" s="9"/>
      <c r="F299" s="62">
        <f>MONTH(Table8[[#This Row],[Date (Month/Day/Year)]])</f>
        <v>1</v>
      </c>
    </row>
    <row r="300" spans="1:6" x14ac:dyDescent="0.3">
      <c r="A300" s="9"/>
      <c r="B300" s="61"/>
      <c r="C300" s="61"/>
      <c r="D300" s="9"/>
      <c r="E300" s="9"/>
      <c r="F300" s="62">
        <f>MONTH(Table8[[#This Row],[Date (Month/Day/Year)]])</f>
        <v>1</v>
      </c>
    </row>
    <row r="301" spans="1:6" x14ac:dyDescent="0.3">
      <c r="A301" s="9"/>
      <c r="B301" s="61"/>
      <c r="C301" s="61"/>
      <c r="D301" s="9"/>
      <c r="E301" s="9"/>
      <c r="F301" s="62">
        <f>MONTH(Table8[[#This Row],[Date (Month/Day/Year)]])</f>
        <v>1</v>
      </c>
    </row>
    <row r="302" spans="1:6" x14ac:dyDescent="0.3">
      <c r="A302" s="9"/>
      <c r="B302" s="61"/>
      <c r="C302" s="61"/>
      <c r="D302" s="9"/>
      <c r="E302" s="9"/>
      <c r="F302" s="62">
        <f>MONTH(Table8[[#This Row],[Date (Month/Day/Year)]])</f>
        <v>1</v>
      </c>
    </row>
    <row r="303" spans="1:6" x14ac:dyDescent="0.3">
      <c r="A303" s="9"/>
      <c r="B303" s="61"/>
      <c r="C303" s="61"/>
      <c r="D303" s="9"/>
      <c r="E303" s="9"/>
      <c r="F303" s="62">
        <f>MONTH(Table8[[#This Row],[Date (Month/Day/Year)]])</f>
        <v>1</v>
      </c>
    </row>
    <row r="304" spans="1:6" x14ac:dyDescent="0.3">
      <c r="A304" s="9"/>
      <c r="B304" s="61"/>
      <c r="C304" s="61"/>
      <c r="D304" s="9"/>
      <c r="E304" s="9"/>
      <c r="F304" s="62">
        <f>MONTH(Table8[[#This Row],[Date (Month/Day/Year)]])</f>
        <v>1</v>
      </c>
    </row>
    <row r="305" spans="1:6" x14ac:dyDescent="0.3">
      <c r="A305" s="9"/>
      <c r="B305" s="61"/>
      <c r="C305" s="61"/>
      <c r="D305" s="9"/>
      <c r="E305" s="9"/>
      <c r="F305" s="62">
        <f>MONTH(Table8[[#This Row],[Date (Month/Day/Year)]])</f>
        <v>1</v>
      </c>
    </row>
    <row r="306" spans="1:6" x14ac:dyDescent="0.3">
      <c r="A306" s="9"/>
      <c r="B306" s="61"/>
      <c r="C306" s="61"/>
      <c r="D306" s="9"/>
      <c r="E306" s="9"/>
      <c r="F306" s="62">
        <f>MONTH(Table8[[#This Row],[Date (Month/Day/Year)]])</f>
        <v>1</v>
      </c>
    </row>
    <row r="307" spans="1:6" x14ac:dyDescent="0.3">
      <c r="A307" s="9"/>
      <c r="B307" s="61"/>
      <c r="C307" s="61"/>
      <c r="D307" s="9"/>
      <c r="E307" s="9"/>
      <c r="F307" s="62">
        <f>MONTH(Table8[[#This Row],[Date (Month/Day/Year)]])</f>
        <v>1</v>
      </c>
    </row>
    <row r="308" spans="1:6" x14ac:dyDescent="0.3">
      <c r="A308" s="9"/>
      <c r="B308" s="61"/>
      <c r="C308" s="61"/>
      <c r="D308" s="9"/>
      <c r="E308" s="9"/>
      <c r="F308" s="62">
        <f>MONTH(Table8[[#This Row],[Date (Month/Day/Year)]])</f>
        <v>1</v>
      </c>
    </row>
    <row r="309" spans="1:6" x14ac:dyDescent="0.3">
      <c r="A309" s="9"/>
      <c r="B309" s="61"/>
      <c r="C309" s="61"/>
      <c r="D309" s="9"/>
      <c r="E309" s="9"/>
      <c r="F309" s="62">
        <f>MONTH(Table8[[#This Row],[Date (Month/Day/Year)]])</f>
        <v>1</v>
      </c>
    </row>
    <row r="310" spans="1:6" x14ac:dyDescent="0.3">
      <c r="A310" s="9"/>
      <c r="B310" s="61"/>
      <c r="C310" s="61"/>
      <c r="D310" s="9"/>
      <c r="E310" s="9"/>
      <c r="F310" s="62">
        <f>MONTH(Table8[[#This Row],[Date (Month/Day/Year)]])</f>
        <v>1</v>
      </c>
    </row>
    <row r="311" spans="1:6" x14ac:dyDescent="0.3">
      <c r="A311" s="9"/>
      <c r="B311" s="61"/>
      <c r="C311" s="61"/>
      <c r="D311" s="9"/>
      <c r="E311" s="9"/>
      <c r="F311" s="62">
        <f>MONTH(Table8[[#This Row],[Date (Month/Day/Year)]])</f>
        <v>1</v>
      </c>
    </row>
    <row r="312" spans="1:6" x14ac:dyDescent="0.3">
      <c r="A312" s="9"/>
      <c r="B312" s="61"/>
      <c r="C312" s="61"/>
      <c r="D312" s="9"/>
      <c r="E312" s="9"/>
      <c r="F312" s="62">
        <f>MONTH(Table8[[#This Row],[Date (Month/Day/Year)]])</f>
        <v>1</v>
      </c>
    </row>
    <row r="313" spans="1:6" x14ac:dyDescent="0.3">
      <c r="A313" s="9"/>
      <c r="B313" s="61"/>
      <c r="C313" s="61"/>
      <c r="D313" s="9"/>
      <c r="E313" s="9"/>
      <c r="F313" s="62">
        <f>MONTH(Table8[[#This Row],[Date (Month/Day/Year)]])</f>
        <v>1</v>
      </c>
    </row>
    <row r="314" spans="1:6" x14ac:dyDescent="0.3">
      <c r="A314" s="9"/>
      <c r="B314" s="61"/>
      <c r="C314" s="61"/>
      <c r="D314" s="9"/>
      <c r="E314" s="9"/>
      <c r="F314" s="62">
        <f>MONTH(Table8[[#This Row],[Date (Month/Day/Year)]])</f>
        <v>1</v>
      </c>
    </row>
    <row r="315" spans="1:6" x14ac:dyDescent="0.3">
      <c r="A315" s="9"/>
      <c r="B315" s="61"/>
      <c r="C315" s="61"/>
      <c r="D315" s="9"/>
      <c r="E315" s="9"/>
      <c r="F315" s="62">
        <f>MONTH(Table8[[#This Row],[Date (Month/Day/Year)]])</f>
        <v>1</v>
      </c>
    </row>
    <row r="316" spans="1:6" x14ac:dyDescent="0.3">
      <c r="A316" s="9"/>
      <c r="B316" s="61"/>
      <c r="C316" s="61"/>
      <c r="D316" s="9"/>
      <c r="E316" s="9"/>
      <c r="F316" s="62">
        <f>MONTH(Table8[[#This Row],[Date (Month/Day/Year)]])</f>
        <v>1</v>
      </c>
    </row>
    <row r="317" spans="1:6" x14ac:dyDescent="0.3">
      <c r="A317" s="9"/>
      <c r="B317" s="61"/>
      <c r="C317" s="61"/>
      <c r="D317" s="9"/>
      <c r="E317" s="9"/>
      <c r="F317" s="62">
        <f>MONTH(Table8[[#This Row],[Date (Month/Day/Year)]])</f>
        <v>1</v>
      </c>
    </row>
    <row r="318" spans="1:6" x14ac:dyDescent="0.3">
      <c r="A318" s="9"/>
      <c r="B318" s="61"/>
      <c r="C318" s="61"/>
      <c r="D318" s="9"/>
      <c r="E318" s="9"/>
      <c r="F318" s="62">
        <f>MONTH(Table8[[#This Row],[Date (Month/Day/Year)]])</f>
        <v>1</v>
      </c>
    </row>
    <row r="319" spans="1:6" x14ac:dyDescent="0.3">
      <c r="A319" s="9"/>
      <c r="B319" s="61"/>
      <c r="C319" s="61"/>
      <c r="D319" s="9"/>
      <c r="E319" s="9"/>
      <c r="F319" s="62">
        <f>MONTH(Table8[[#This Row],[Date (Month/Day/Year)]])</f>
        <v>1</v>
      </c>
    </row>
    <row r="320" spans="1:6" x14ac:dyDescent="0.3">
      <c r="A320" s="9"/>
      <c r="B320" s="61"/>
      <c r="C320" s="61"/>
      <c r="D320" s="9"/>
      <c r="E320" s="9"/>
      <c r="F320" s="62">
        <f>MONTH(Table8[[#This Row],[Date (Month/Day/Year)]])</f>
        <v>1</v>
      </c>
    </row>
    <row r="321" spans="1:6" x14ac:dyDescent="0.3">
      <c r="A321" s="9"/>
      <c r="B321" s="61"/>
      <c r="C321" s="61"/>
      <c r="D321" s="9"/>
      <c r="E321" s="9"/>
      <c r="F321" s="62">
        <f>MONTH(Table8[[#This Row],[Date (Month/Day/Year)]])</f>
        <v>1</v>
      </c>
    </row>
    <row r="322" spans="1:6" x14ac:dyDescent="0.3">
      <c r="A322" s="9"/>
      <c r="B322" s="61"/>
      <c r="C322" s="61"/>
      <c r="D322" s="9"/>
      <c r="E322" s="9"/>
      <c r="F322" s="62">
        <f>MONTH(Table8[[#This Row],[Date (Month/Day/Year)]])</f>
        <v>1</v>
      </c>
    </row>
    <row r="323" spans="1:6" x14ac:dyDescent="0.3">
      <c r="A323" s="9"/>
      <c r="B323" s="61"/>
      <c r="C323" s="61"/>
      <c r="D323" s="9"/>
      <c r="E323" s="9"/>
      <c r="F323" s="62">
        <f>MONTH(Table8[[#This Row],[Date (Month/Day/Year)]])</f>
        <v>1</v>
      </c>
    </row>
    <row r="324" spans="1:6" x14ac:dyDescent="0.3">
      <c r="A324" s="9"/>
      <c r="B324" s="61"/>
      <c r="C324" s="61"/>
      <c r="D324" s="9"/>
      <c r="E324" s="9"/>
      <c r="F324" s="62">
        <f>MONTH(Table8[[#This Row],[Date (Month/Day/Year)]])</f>
        <v>1</v>
      </c>
    </row>
    <row r="325" spans="1:6" x14ac:dyDescent="0.3">
      <c r="A325" s="9"/>
      <c r="B325" s="61"/>
      <c r="C325" s="61"/>
      <c r="D325" s="9"/>
      <c r="E325" s="9"/>
      <c r="F325" s="62">
        <f>MONTH(Table8[[#This Row],[Date (Month/Day/Year)]])</f>
        <v>1</v>
      </c>
    </row>
    <row r="326" spans="1:6" x14ac:dyDescent="0.3">
      <c r="A326" s="9"/>
      <c r="B326" s="61"/>
      <c r="C326" s="61"/>
      <c r="D326" s="9"/>
      <c r="E326" s="9"/>
      <c r="F326" s="62">
        <f>MONTH(Table8[[#This Row],[Date (Month/Day/Year)]])</f>
        <v>1</v>
      </c>
    </row>
    <row r="327" spans="1:6" x14ac:dyDescent="0.3">
      <c r="A327" s="9"/>
      <c r="B327" s="61"/>
      <c r="C327" s="61"/>
      <c r="D327" s="9"/>
      <c r="E327" s="9"/>
      <c r="F327" s="62">
        <f>MONTH(Table8[[#This Row],[Date (Month/Day/Year)]])</f>
        <v>1</v>
      </c>
    </row>
    <row r="328" spans="1:6" x14ac:dyDescent="0.3">
      <c r="A328" s="9"/>
      <c r="B328" s="61"/>
      <c r="C328" s="61"/>
      <c r="D328" s="9"/>
      <c r="E328" s="9"/>
      <c r="F328" s="62">
        <f>MONTH(Table8[[#This Row],[Date (Month/Day/Year)]])</f>
        <v>1</v>
      </c>
    </row>
    <row r="329" spans="1:6" x14ac:dyDescent="0.3">
      <c r="A329" s="9"/>
      <c r="B329" s="61"/>
      <c r="C329" s="61"/>
      <c r="D329" s="9"/>
      <c r="E329" s="9"/>
      <c r="F329" s="62">
        <f>MONTH(Table8[[#This Row],[Date (Month/Day/Year)]])</f>
        <v>1</v>
      </c>
    </row>
    <row r="330" spans="1:6" x14ac:dyDescent="0.3">
      <c r="A330" s="9"/>
      <c r="B330" s="61"/>
      <c r="C330" s="61"/>
      <c r="D330" s="9"/>
      <c r="E330" s="9"/>
      <c r="F330" s="62">
        <f>MONTH(Table8[[#This Row],[Date (Month/Day/Year)]])</f>
        <v>1</v>
      </c>
    </row>
    <row r="331" spans="1:6" x14ac:dyDescent="0.3">
      <c r="A331" s="9"/>
      <c r="B331" s="61"/>
      <c r="C331" s="61"/>
      <c r="D331" s="9"/>
      <c r="E331" s="9"/>
      <c r="F331" s="62">
        <f>MONTH(Table8[[#This Row],[Date (Month/Day/Year)]])</f>
        <v>1</v>
      </c>
    </row>
    <row r="332" spans="1:6" x14ac:dyDescent="0.3">
      <c r="A332" s="9"/>
      <c r="B332" s="61"/>
      <c r="C332" s="61"/>
      <c r="D332" s="9"/>
      <c r="E332" s="9"/>
      <c r="F332" s="62">
        <f>MONTH(Table8[[#This Row],[Date (Month/Day/Year)]])</f>
        <v>1</v>
      </c>
    </row>
    <row r="333" spans="1:6" x14ac:dyDescent="0.3">
      <c r="A333" s="9"/>
      <c r="B333" s="61"/>
      <c r="C333" s="61"/>
      <c r="D333" s="9"/>
      <c r="E333" s="9"/>
      <c r="F333" s="62">
        <f>MONTH(Table8[[#This Row],[Date (Month/Day/Year)]])</f>
        <v>1</v>
      </c>
    </row>
    <row r="334" spans="1:6" x14ac:dyDescent="0.3">
      <c r="A334" s="9"/>
      <c r="B334" s="61"/>
      <c r="C334" s="61"/>
      <c r="D334" s="9"/>
      <c r="E334" s="9"/>
      <c r="F334" s="62">
        <f>MONTH(Table8[[#This Row],[Date (Month/Day/Year)]])</f>
        <v>1</v>
      </c>
    </row>
    <row r="335" spans="1:6" x14ac:dyDescent="0.3">
      <c r="A335" s="9"/>
      <c r="B335" s="61"/>
      <c r="C335" s="61"/>
      <c r="D335" s="9"/>
      <c r="E335" s="9"/>
      <c r="F335" s="62">
        <f>MONTH(Table8[[#This Row],[Date (Month/Day/Year)]])</f>
        <v>1</v>
      </c>
    </row>
    <row r="336" spans="1:6" x14ac:dyDescent="0.3">
      <c r="A336" s="9"/>
      <c r="B336" s="61"/>
      <c r="C336" s="61"/>
      <c r="D336" s="9"/>
      <c r="E336" s="9"/>
      <c r="F336" s="62">
        <f>MONTH(Table8[[#This Row],[Date (Month/Day/Year)]])</f>
        <v>1</v>
      </c>
    </row>
    <row r="337" spans="1:6" x14ac:dyDescent="0.3">
      <c r="A337" s="9"/>
      <c r="B337" s="61"/>
      <c r="C337" s="61"/>
      <c r="D337" s="9"/>
      <c r="E337" s="9"/>
      <c r="F337" s="62">
        <f>MONTH(Table8[[#This Row],[Date (Month/Day/Year)]])</f>
        <v>1</v>
      </c>
    </row>
    <row r="338" spans="1:6" x14ac:dyDescent="0.3">
      <c r="A338" s="9"/>
      <c r="B338" s="61"/>
      <c r="C338" s="61"/>
      <c r="D338" s="9"/>
      <c r="E338" s="9"/>
      <c r="F338" s="62">
        <f>MONTH(Table8[[#This Row],[Date (Month/Day/Year)]])</f>
        <v>1</v>
      </c>
    </row>
    <row r="339" spans="1:6" x14ac:dyDescent="0.3">
      <c r="A339" s="9"/>
      <c r="B339" s="61"/>
      <c r="C339" s="61"/>
      <c r="D339" s="9"/>
      <c r="E339" s="9"/>
      <c r="F339" s="62">
        <f>MONTH(Table8[[#This Row],[Date (Month/Day/Year)]])</f>
        <v>1</v>
      </c>
    </row>
    <row r="340" spans="1:6" x14ac:dyDescent="0.3">
      <c r="A340" s="9"/>
      <c r="B340" s="61"/>
      <c r="C340" s="61"/>
      <c r="D340" s="9"/>
      <c r="E340" s="9"/>
      <c r="F340" s="62">
        <f>MONTH(Table8[[#This Row],[Date (Month/Day/Year)]])</f>
        <v>1</v>
      </c>
    </row>
    <row r="341" spans="1:6" x14ac:dyDescent="0.3">
      <c r="A341" s="9"/>
      <c r="B341" s="61"/>
      <c r="C341" s="61"/>
      <c r="D341" s="9"/>
      <c r="E341" s="9"/>
      <c r="F341" s="62">
        <f>MONTH(Table8[[#This Row],[Date (Month/Day/Year)]])</f>
        <v>1</v>
      </c>
    </row>
    <row r="342" spans="1:6" x14ac:dyDescent="0.3">
      <c r="A342" s="9"/>
      <c r="B342" s="61"/>
      <c r="C342" s="61"/>
      <c r="D342" s="9"/>
      <c r="E342" s="9"/>
      <c r="F342" s="62">
        <f>MONTH(Table8[[#This Row],[Date (Month/Day/Year)]])</f>
        <v>1</v>
      </c>
    </row>
    <row r="343" spans="1:6" x14ac:dyDescent="0.3">
      <c r="A343" s="9"/>
      <c r="B343" s="61"/>
      <c r="C343" s="61"/>
      <c r="D343" s="9"/>
      <c r="E343" s="9"/>
      <c r="F343" s="62">
        <f>MONTH(Table8[[#This Row],[Date (Month/Day/Year)]])</f>
        <v>1</v>
      </c>
    </row>
    <row r="344" spans="1:6" x14ac:dyDescent="0.3">
      <c r="A344" s="9"/>
      <c r="B344" s="61"/>
      <c r="C344" s="61"/>
      <c r="D344" s="9"/>
      <c r="E344" s="9"/>
      <c r="F344" s="62">
        <f>MONTH(Table8[[#This Row],[Date (Month/Day/Year)]])</f>
        <v>1</v>
      </c>
    </row>
    <row r="345" spans="1:6" x14ac:dyDescent="0.3">
      <c r="A345" s="9"/>
      <c r="B345" s="61"/>
      <c r="C345" s="61"/>
      <c r="D345" s="9"/>
      <c r="E345" s="9"/>
      <c r="F345" s="9">
        <f>MONTH(Table8[[#This Row],[Date (Month/Day/Year)]])</f>
        <v>1</v>
      </c>
    </row>
    <row r="346" spans="1:6" x14ac:dyDescent="0.3">
      <c r="A346" s="9"/>
      <c r="B346" s="61"/>
      <c r="C346" s="61"/>
      <c r="D346" s="9"/>
      <c r="E346" s="9"/>
      <c r="F346" s="9">
        <f>MONTH(Table8[[#This Row],[Date (Month/Day/Year)]])</f>
        <v>1</v>
      </c>
    </row>
    <row r="347" spans="1:6" x14ac:dyDescent="0.3">
      <c r="A347" s="9"/>
      <c r="B347" s="61"/>
      <c r="C347" s="61"/>
      <c r="D347" s="9"/>
      <c r="E347" s="9"/>
      <c r="F347" s="9">
        <f>MONTH(Table8[[#This Row],[Date (Month/Day/Year)]])</f>
        <v>1</v>
      </c>
    </row>
    <row r="348" spans="1:6" x14ac:dyDescent="0.3">
      <c r="A348" s="9"/>
      <c r="B348" s="61"/>
      <c r="C348" s="61"/>
      <c r="D348" s="9"/>
      <c r="E348" s="9"/>
      <c r="F348" s="9">
        <f>MONTH(Table8[[#This Row],[Date (Month/Day/Year)]])</f>
        <v>1</v>
      </c>
    </row>
    <row r="349" spans="1:6" x14ac:dyDescent="0.3">
      <c r="A349" s="9"/>
      <c r="B349" s="61"/>
      <c r="C349" s="61"/>
      <c r="D349" s="9"/>
      <c r="E349" s="9"/>
      <c r="F349" s="9">
        <f>MONTH(Table8[[#This Row],[Date (Month/Day/Year)]])</f>
        <v>1</v>
      </c>
    </row>
    <row r="350" spans="1:6" x14ac:dyDescent="0.3">
      <c r="A350" s="9"/>
      <c r="B350" s="61"/>
      <c r="C350" s="61"/>
      <c r="D350" s="9"/>
      <c r="E350" s="9"/>
      <c r="F350" s="9">
        <f>MONTH(Table8[[#This Row],[Date (Month/Day/Year)]])</f>
        <v>1</v>
      </c>
    </row>
    <row r="351" spans="1:6" x14ac:dyDescent="0.3">
      <c r="A351" s="9"/>
      <c r="B351" s="61"/>
      <c r="C351" s="61"/>
      <c r="D351" s="9"/>
      <c r="E351" s="9"/>
      <c r="F351" s="9">
        <f>MONTH(Table8[[#This Row],[Date (Month/Day/Year)]])</f>
        <v>1</v>
      </c>
    </row>
    <row r="352" spans="1:6" x14ac:dyDescent="0.3">
      <c r="A352" s="9"/>
      <c r="B352" s="61"/>
      <c r="C352" s="61"/>
      <c r="D352" s="9"/>
      <c r="E352" s="9"/>
      <c r="F352" s="9">
        <f>MONTH(Table8[[#This Row],[Date (Month/Day/Year)]])</f>
        <v>1</v>
      </c>
    </row>
    <row r="353" spans="1:6" x14ac:dyDescent="0.3">
      <c r="A353" s="9"/>
      <c r="B353" s="61"/>
      <c r="C353" s="61"/>
      <c r="D353" s="9"/>
      <c r="E353" s="9"/>
      <c r="F353" s="9">
        <f>MONTH(Table8[[#This Row],[Date (Month/Day/Year)]])</f>
        <v>1</v>
      </c>
    </row>
    <row r="354" spans="1:6" x14ac:dyDescent="0.3">
      <c r="A354" s="9"/>
      <c r="B354" s="61"/>
      <c r="C354" s="61"/>
      <c r="D354" s="9"/>
      <c r="E354" s="9"/>
      <c r="F354" s="9">
        <f>MONTH(Table8[[#This Row],[Date (Month/Day/Year)]])</f>
        <v>1</v>
      </c>
    </row>
    <row r="355" spans="1:6" x14ac:dyDescent="0.3">
      <c r="A355" s="9"/>
      <c r="B355" s="61"/>
      <c r="C355" s="61"/>
      <c r="D355" s="9"/>
      <c r="E355" s="9"/>
      <c r="F355" s="9">
        <f>MONTH(Table8[[#This Row],[Date (Month/Day/Year)]])</f>
        <v>1</v>
      </c>
    </row>
    <row r="356" spans="1:6" x14ac:dyDescent="0.3">
      <c r="A356" s="9"/>
      <c r="B356" s="61"/>
      <c r="C356" s="61"/>
      <c r="D356" s="9"/>
      <c r="E356" s="9"/>
      <c r="F356" s="9">
        <f>MONTH(Table8[[#This Row],[Date (Month/Day/Year)]])</f>
        <v>1</v>
      </c>
    </row>
    <row r="357" spans="1:6" x14ac:dyDescent="0.3">
      <c r="A357" s="9"/>
      <c r="B357" s="61"/>
      <c r="C357" s="61"/>
      <c r="D357" s="9"/>
      <c r="E357" s="9"/>
      <c r="F357" s="9">
        <f>MONTH(Table8[[#This Row],[Date (Month/Day/Year)]])</f>
        <v>1</v>
      </c>
    </row>
    <row r="358" spans="1:6" x14ac:dyDescent="0.3">
      <c r="A358" s="9"/>
      <c r="B358" s="61"/>
      <c r="C358" s="61"/>
      <c r="D358" s="9"/>
      <c r="E358" s="9"/>
      <c r="F358" s="9">
        <f>MONTH(Table8[[#This Row],[Date (Month/Day/Year)]])</f>
        <v>1</v>
      </c>
    </row>
    <row r="359" spans="1:6" x14ac:dyDescent="0.3">
      <c r="A359" s="9"/>
      <c r="B359" s="61"/>
      <c r="C359" s="61"/>
      <c r="D359" s="9"/>
      <c r="E359" s="9"/>
      <c r="F359" s="9">
        <f>MONTH(Table8[[#This Row],[Date (Month/Day/Year)]])</f>
        <v>1</v>
      </c>
    </row>
    <row r="360" spans="1:6" x14ac:dyDescent="0.3">
      <c r="A360" s="9"/>
      <c r="B360" s="61"/>
      <c r="C360" s="61"/>
      <c r="D360" s="9"/>
      <c r="E360" s="9"/>
      <c r="F360" s="9">
        <f>MONTH(Table8[[#This Row],[Date (Month/Day/Year)]])</f>
        <v>1</v>
      </c>
    </row>
    <row r="361" spans="1:6" x14ac:dyDescent="0.3">
      <c r="A361" s="9"/>
      <c r="B361" s="61"/>
      <c r="C361" s="61"/>
      <c r="D361" s="9"/>
      <c r="E361" s="9"/>
      <c r="F361" s="9">
        <f>MONTH(Table8[[#This Row],[Date (Month/Day/Year)]])</f>
        <v>1</v>
      </c>
    </row>
    <row r="362" spans="1:6" x14ac:dyDescent="0.3">
      <c r="A362" s="9"/>
      <c r="B362" s="61"/>
      <c r="C362" s="61"/>
      <c r="D362" s="9"/>
      <c r="E362" s="9"/>
      <c r="F362" s="9">
        <f>MONTH(Table8[[#This Row],[Date (Month/Day/Year)]])</f>
        <v>1</v>
      </c>
    </row>
    <row r="363" spans="1:6" x14ac:dyDescent="0.3">
      <c r="A363" s="9"/>
      <c r="B363" s="61"/>
      <c r="C363" s="61"/>
      <c r="D363" s="9"/>
      <c r="E363" s="9"/>
      <c r="F363" s="9">
        <f>MONTH(Table8[[#This Row],[Date (Month/Day/Year)]])</f>
        <v>1</v>
      </c>
    </row>
    <row r="364" spans="1:6" x14ac:dyDescent="0.3">
      <c r="A364" s="9"/>
      <c r="B364" s="61"/>
      <c r="C364" s="61"/>
      <c r="D364" s="9"/>
      <c r="E364" s="9"/>
      <c r="F364" s="9">
        <f>MONTH(Table8[[#This Row],[Date (Month/Day/Year)]])</f>
        <v>1</v>
      </c>
    </row>
    <row r="365" spans="1:6" x14ac:dyDescent="0.3">
      <c r="A365" s="9"/>
      <c r="B365" s="61"/>
      <c r="C365" s="61"/>
      <c r="D365" s="9"/>
      <c r="E365" s="9"/>
      <c r="F365" s="9">
        <f>MONTH(Table8[[#This Row],[Date (Month/Day/Year)]])</f>
        <v>1</v>
      </c>
    </row>
    <row r="366" spans="1:6" x14ac:dyDescent="0.3">
      <c r="A366" s="9"/>
      <c r="B366" s="61"/>
      <c r="C366" s="61"/>
      <c r="D366" s="9"/>
      <c r="E366" s="9"/>
      <c r="F366" s="9">
        <f>MONTH(Table8[[#This Row],[Date (Month/Day/Year)]])</f>
        <v>1</v>
      </c>
    </row>
    <row r="367" spans="1:6" x14ac:dyDescent="0.3">
      <c r="A367" s="9"/>
      <c r="B367" s="61"/>
      <c r="C367" s="61"/>
      <c r="D367" s="9"/>
      <c r="E367" s="9"/>
      <c r="F367" s="9">
        <f>MONTH(Table8[[#This Row],[Date (Month/Day/Year)]])</f>
        <v>1</v>
      </c>
    </row>
    <row r="368" spans="1:6" x14ac:dyDescent="0.3">
      <c r="A368" s="9"/>
      <c r="B368" s="61"/>
      <c r="C368" s="61"/>
      <c r="D368" s="9"/>
      <c r="E368" s="9"/>
      <c r="F368" s="9">
        <f>MONTH(Table8[[#This Row],[Date (Month/Day/Year)]])</f>
        <v>1</v>
      </c>
    </row>
    <row r="369" spans="1:6" x14ac:dyDescent="0.3">
      <c r="A369" s="9"/>
      <c r="B369" s="61"/>
      <c r="C369" s="61"/>
      <c r="D369" s="9"/>
      <c r="E369" s="9"/>
      <c r="F369" s="9">
        <f>MONTH(Table8[[#This Row],[Date (Month/Day/Year)]])</f>
        <v>1</v>
      </c>
    </row>
    <row r="370" spans="1:6" x14ac:dyDescent="0.3">
      <c r="A370" s="9"/>
      <c r="B370" s="61"/>
      <c r="C370" s="61"/>
      <c r="D370" s="9"/>
      <c r="E370" s="9"/>
      <c r="F370" s="9">
        <f>MONTH(Table8[[#This Row],[Date (Month/Day/Year)]])</f>
        <v>1</v>
      </c>
    </row>
    <row r="371" spans="1:6" x14ac:dyDescent="0.3">
      <c r="A371" s="9"/>
      <c r="B371" s="61"/>
      <c r="C371" s="61"/>
      <c r="D371" s="9"/>
      <c r="E371" s="9"/>
      <c r="F371" s="9">
        <f>MONTH(Table8[[#This Row],[Date (Month/Day/Year)]])</f>
        <v>1</v>
      </c>
    </row>
    <row r="372" spans="1:6" x14ac:dyDescent="0.3">
      <c r="A372" s="9"/>
      <c r="B372" s="61"/>
      <c r="C372" s="61"/>
      <c r="D372" s="9"/>
      <c r="E372" s="9"/>
      <c r="F372" s="9">
        <f>MONTH(Table8[[#This Row],[Date (Month/Day/Year)]])</f>
        <v>1</v>
      </c>
    </row>
    <row r="373" spans="1:6" x14ac:dyDescent="0.3">
      <c r="A373" s="9"/>
      <c r="B373" s="61"/>
      <c r="C373" s="61"/>
      <c r="D373" s="9"/>
      <c r="E373" s="9"/>
      <c r="F373" s="9">
        <f>MONTH(Table8[[#This Row],[Date (Month/Day/Year)]])</f>
        <v>1</v>
      </c>
    </row>
    <row r="374" spans="1:6" x14ac:dyDescent="0.3">
      <c r="A374" s="9"/>
      <c r="B374" s="61"/>
      <c r="C374" s="61"/>
      <c r="D374" s="9"/>
      <c r="E374" s="9"/>
      <c r="F374" s="9">
        <f>MONTH(Table8[[#This Row],[Date (Month/Day/Year)]])</f>
        <v>1</v>
      </c>
    </row>
    <row r="375" spans="1:6" x14ac:dyDescent="0.3">
      <c r="A375" s="9"/>
      <c r="B375" s="61"/>
      <c r="C375" s="61"/>
      <c r="D375" s="9"/>
      <c r="E375" s="9"/>
      <c r="F375" s="9">
        <f>MONTH(Table8[[#This Row],[Date (Month/Day/Year)]])</f>
        <v>1</v>
      </c>
    </row>
    <row r="376" spans="1:6" x14ac:dyDescent="0.3">
      <c r="A376" s="9"/>
      <c r="B376" s="61"/>
      <c r="C376" s="61"/>
      <c r="D376" s="9"/>
      <c r="E376" s="9"/>
      <c r="F376" s="9">
        <f>MONTH(Table8[[#This Row],[Date (Month/Day/Year)]])</f>
        <v>1</v>
      </c>
    </row>
    <row r="377" spans="1:6" x14ac:dyDescent="0.3">
      <c r="A377" s="9"/>
      <c r="B377" s="61"/>
      <c r="C377" s="61"/>
      <c r="D377" s="9"/>
      <c r="E377" s="9"/>
      <c r="F377" s="9">
        <f>MONTH(Table8[[#This Row],[Date (Month/Day/Year)]])</f>
        <v>1</v>
      </c>
    </row>
    <row r="378" spans="1:6" x14ac:dyDescent="0.3">
      <c r="A378" s="9"/>
      <c r="B378" s="61"/>
      <c r="C378" s="61"/>
      <c r="D378" s="9"/>
      <c r="E378" s="9"/>
      <c r="F378" s="9">
        <f>MONTH(Table8[[#This Row],[Date (Month/Day/Year)]])</f>
        <v>1</v>
      </c>
    </row>
    <row r="379" spans="1:6" x14ac:dyDescent="0.3">
      <c r="A379" s="9"/>
      <c r="B379" s="61"/>
      <c r="C379" s="61"/>
      <c r="D379" s="9"/>
      <c r="E379" s="9"/>
      <c r="F379" s="9">
        <f>MONTH(Table8[[#This Row],[Date (Month/Day/Year)]])</f>
        <v>1</v>
      </c>
    </row>
    <row r="380" spans="1:6" x14ac:dyDescent="0.3">
      <c r="A380" s="9"/>
      <c r="B380" s="61"/>
      <c r="C380" s="61"/>
      <c r="D380" s="9"/>
      <c r="E380" s="9"/>
      <c r="F380" s="9">
        <f>MONTH(Table8[[#This Row],[Date (Month/Day/Year)]])</f>
        <v>1</v>
      </c>
    </row>
    <row r="381" spans="1:6" x14ac:dyDescent="0.3">
      <c r="A381" s="9"/>
      <c r="B381" s="61"/>
      <c r="C381" s="61"/>
      <c r="D381" s="9"/>
      <c r="E381" s="9"/>
      <c r="F381" s="9">
        <f>MONTH(Table8[[#This Row],[Date (Month/Day/Year)]])</f>
        <v>1</v>
      </c>
    </row>
    <row r="382" spans="1:6" x14ac:dyDescent="0.3">
      <c r="A382" s="9"/>
      <c r="B382" s="61"/>
      <c r="C382" s="61"/>
      <c r="D382" s="9"/>
      <c r="E382" s="9"/>
      <c r="F382" s="9">
        <f>MONTH(Table8[[#This Row],[Date (Month/Day/Year)]])</f>
        <v>1</v>
      </c>
    </row>
    <row r="383" spans="1:6" x14ac:dyDescent="0.3">
      <c r="A383" s="9"/>
      <c r="B383" s="61"/>
      <c r="C383" s="61"/>
      <c r="D383" s="9"/>
      <c r="E383" s="9"/>
      <c r="F383" s="9">
        <f>MONTH(Table8[[#This Row],[Date (Month/Day/Year)]])</f>
        <v>1</v>
      </c>
    </row>
    <row r="384" spans="1:6" x14ac:dyDescent="0.3">
      <c r="A384" s="9"/>
      <c r="B384" s="61"/>
      <c r="C384" s="61"/>
      <c r="D384" s="9"/>
      <c r="E384" s="9"/>
      <c r="F384" s="9">
        <f>MONTH(Table8[[#This Row],[Date (Month/Day/Year)]])</f>
        <v>1</v>
      </c>
    </row>
    <row r="385" spans="1:6" x14ac:dyDescent="0.3">
      <c r="A385" s="9"/>
      <c r="B385" s="61"/>
      <c r="C385" s="61"/>
      <c r="D385" s="9"/>
      <c r="E385" s="9"/>
      <c r="F385" s="9">
        <f>MONTH(Table8[[#This Row],[Date (Month/Day/Year)]])</f>
        <v>1</v>
      </c>
    </row>
    <row r="386" spans="1:6" x14ac:dyDescent="0.3">
      <c r="A386" s="9"/>
      <c r="B386" s="61"/>
      <c r="C386" s="61"/>
      <c r="D386" s="9"/>
      <c r="E386" s="9"/>
      <c r="F386" s="9">
        <f>MONTH(Table8[[#This Row],[Date (Month/Day/Year)]])</f>
        <v>1</v>
      </c>
    </row>
    <row r="387" spans="1:6" x14ac:dyDescent="0.3">
      <c r="A387" s="9"/>
      <c r="B387" s="61"/>
      <c r="C387" s="61"/>
      <c r="D387" s="9"/>
      <c r="E387" s="9"/>
      <c r="F387" s="9">
        <f>MONTH(Table8[[#This Row],[Date (Month/Day/Year)]])</f>
        <v>1</v>
      </c>
    </row>
    <row r="388" spans="1:6" x14ac:dyDescent="0.3">
      <c r="A388" s="9"/>
      <c r="B388" s="61"/>
      <c r="C388" s="61"/>
      <c r="D388" s="9"/>
      <c r="E388" s="9"/>
      <c r="F388" s="9">
        <f>MONTH(Table8[[#This Row],[Date (Month/Day/Year)]])</f>
        <v>1</v>
      </c>
    </row>
    <row r="389" spans="1:6" x14ac:dyDescent="0.3">
      <c r="A389" s="9"/>
      <c r="B389" s="61"/>
      <c r="C389" s="61"/>
      <c r="D389" s="9"/>
      <c r="E389" s="9"/>
      <c r="F389" s="9">
        <f>MONTH(Table8[[#This Row],[Date (Month/Day/Year)]])</f>
        <v>1</v>
      </c>
    </row>
    <row r="390" spans="1:6" x14ac:dyDescent="0.3">
      <c r="A390" s="9"/>
      <c r="B390" s="61"/>
      <c r="C390" s="61"/>
      <c r="D390" s="9"/>
      <c r="E390" s="9"/>
      <c r="F390" s="9">
        <f>MONTH(Table8[[#This Row],[Date (Month/Day/Year)]])</f>
        <v>1</v>
      </c>
    </row>
    <row r="391" spans="1:6" x14ac:dyDescent="0.3">
      <c r="A391" s="9"/>
      <c r="B391" s="61"/>
      <c r="C391" s="61"/>
      <c r="D391" s="9"/>
      <c r="E391" s="9"/>
      <c r="F391" s="9">
        <f>MONTH(Table8[[#This Row],[Date (Month/Day/Year)]])</f>
        <v>1</v>
      </c>
    </row>
    <row r="392" spans="1:6" x14ac:dyDescent="0.3">
      <c r="A392" s="9"/>
      <c r="B392" s="61"/>
      <c r="C392" s="61"/>
      <c r="D392" s="9"/>
      <c r="E392" s="9"/>
      <c r="F392" s="9">
        <f>MONTH(Table8[[#This Row],[Date (Month/Day/Year)]])</f>
        <v>1</v>
      </c>
    </row>
    <row r="393" spans="1:6" x14ac:dyDescent="0.3">
      <c r="A393" s="9"/>
      <c r="B393" s="61"/>
      <c r="C393" s="61"/>
      <c r="D393" s="9"/>
      <c r="E393" s="9"/>
      <c r="F393" s="9">
        <f>MONTH(Table8[[#This Row],[Date (Month/Day/Year)]])</f>
        <v>1</v>
      </c>
    </row>
    <row r="394" spans="1:6" x14ac:dyDescent="0.3">
      <c r="A394" s="9"/>
      <c r="B394" s="61"/>
      <c r="C394" s="61"/>
      <c r="D394" s="9"/>
      <c r="E394" s="9"/>
      <c r="F394" s="9">
        <f>MONTH(Table8[[#This Row],[Date (Month/Day/Year)]])</f>
        <v>1</v>
      </c>
    </row>
    <row r="395" spans="1:6" x14ac:dyDescent="0.3">
      <c r="A395" s="9"/>
      <c r="B395" s="61"/>
      <c r="C395" s="61"/>
      <c r="D395" s="9"/>
      <c r="E395" s="9"/>
      <c r="F395" s="9">
        <f>MONTH(Table8[[#This Row],[Date (Month/Day/Year)]])</f>
        <v>1</v>
      </c>
    </row>
    <row r="396" spans="1:6" x14ac:dyDescent="0.3">
      <c r="A396" s="9"/>
      <c r="B396" s="61"/>
      <c r="C396" s="61"/>
      <c r="D396" s="9"/>
      <c r="E396" s="9"/>
      <c r="F396" s="9">
        <f>MONTH(Table8[[#This Row],[Date (Month/Day/Year)]])</f>
        <v>1</v>
      </c>
    </row>
    <row r="397" spans="1:6" x14ac:dyDescent="0.3">
      <c r="A397" s="9"/>
      <c r="B397" s="61"/>
      <c r="C397" s="61"/>
      <c r="D397" s="9"/>
      <c r="E397" s="9"/>
      <c r="F397" s="9">
        <f>MONTH(Table8[[#This Row],[Date (Month/Day/Year)]])</f>
        <v>1</v>
      </c>
    </row>
    <row r="398" spans="1:6" x14ac:dyDescent="0.3">
      <c r="A398" s="9"/>
      <c r="B398" s="61"/>
      <c r="C398" s="61"/>
      <c r="D398" s="9"/>
      <c r="E398" s="9"/>
      <c r="F398" s="9">
        <f>MONTH(Table8[[#This Row],[Date (Month/Day/Year)]])</f>
        <v>1</v>
      </c>
    </row>
    <row r="399" spans="1:6" x14ac:dyDescent="0.3">
      <c r="A399" s="9"/>
      <c r="B399" s="61"/>
      <c r="C399" s="61"/>
      <c r="D399" s="9"/>
      <c r="E399" s="9"/>
      <c r="F399" s="9">
        <f>MONTH(Table8[[#This Row],[Date (Month/Day/Year)]])</f>
        <v>1</v>
      </c>
    </row>
    <row r="400" spans="1:6" x14ac:dyDescent="0.3">
      <c r="A400" s="9"/>
      <c r="B400" s="61"/>
      <c r="C400" s="61"/>
      <c r="D400" s="9"/>
      <c r="E400" s="9"/>
      <c r="F400" s="9">
        <f>MONTH(Table8[[#This Row],[Date (Month/Day/Year)]])</f>
        <v>1</v>
      </c>
    </row>
    <row r="401" spans="1:6" x14ac:dyDescent="0.3">
      <c r="A401" s="9"/>
      <c r="B401" s="61"/>
      <c r="C401" s="61"/>
      <c r="D401" s="9"/>
      <c r="E401" s="9"/>
      <c r="F401" s="9">
        <f>MONTH(Table8[[#This Row],[Date (Month/Day/Year)]])</f>
        <v>1</v>
      </c>
    </row>
    <row r="402" spans="1:6" x14ac:dyDescent="0.3">
      <c r="A402" s="9"/>
      <c r="B402" s="61"/>
      <c r="C402" s="61"/>
      <c r="D402" s="9"/>
      <c r="E402" s="9"/>
      <c r="F402" s="9">
        <f>MONTH(Table8[[#This Row],[Date (Month/Day/Year)]])</f>
        <v>1</v>
      </c>
    </row>
    <row r="403" spans="1:6" x14ac:dyDescent="0.3">
      <c r="A403" s="9"/>
      <c r="B403" s="61"/>
      <c r="C403" s="61"/>
      <c r="D403" s="9"/>
      <c r="E403" s="9"/>
      <c r="F403" s="9">
        <f>MONTH(Table8[[#This Row],[Date (Month/Day/Year)]])</f>
        <v>1</v>
      </c>
    </row>
    <row r="404" spans="1:6" x14ac:dyDescent="0.3">
      <c r="A404" s="9"/>
      <c r="B404" s="61"/>
      <c r="C404" s="61"/>
      <c r="D404" s="9"/>
      <c r="E404" s="9"/>
      <c r="F404" s="9">
        <f>MONTH(Table8[[#This Row],[Date (Month/Day/Year)]])</f>
        <v>1</v>
      </c>
    </row>
    <row r="405" spans="1:6" x14ac:dyDescent="0.3">
      <c r="A405" s="9"/>
      <c r="B405" s="61"/>
      <c r="C405" s="61"/>
      <c r="D405" s="9"/>
      <c r="E405" s="9"/>
      <c r="F405" s="9">
        <f>MONTH(Table8[[#This Row],[Date (Month/Day/Year)]])</f>
        <v>1</v>
      </c>
    </row>
    <row r="406" spans="1:6" x14ac:dyDescent="0.3">
      <c r="A406" s="9"/>
      <c r="B406" s="61"/>
      <c r="C406" s="61"/>
      <c r="D406" s="9"/>
      <c r="E406" s="9"/>
      <c r="F406" s="9">
        <f>MONTH(Table8[[#This Row],[Date (Month/Day/Year)]])</f>
        <v>1</v>
      </c>
    </row>
    <row r="407" spans="1:6" x14ac:dyDescent="0.3">
      <c r="A407" s="9"/>
      <c r="B407" s="61"/>
      <c r="C407" s="61"/>
      <c r="D407" s="9"/>
      <c r="E407" s="9"/>
      <c r="F407" s="9">
        <f>MONTH(Table8[[#This Row],[Date (Month/Day/Year)]])</f>
        <v>1</v>
      </c>
    </row>
    <row r="408" spans="1:6" x14ac:dyDescent="0.3">
      <c r="A408" s="9"/>
      <c r="B408" s="61"/>
      <c r="C408" s="61"/>
      <c r="D408" s="9"/>
      <c r="E408" s="9"/>
      <c r="F408" s="9">
        <f>MONTH(Table8[[#This Row],[Date (Month/Day/Year)]])</f>
        <v>1</v>
      </c>
    </row>
    <row r="409" spans="1:6" x14ac:dyDescent="0.3">
      <c r="A409" s="9"/>
      <c r="B409" s="61"/>
      <c r="C409" s="61"/>
      <c r="D409" s="9"/>
      <c r="E409" s="9"/>
      <c r="F409" s="9">
        <f>MONTH(Table8[[#This Row],[Date (Month/Day/Year)]])</f>
        <v>1</v>
      </c>
    </row>
    <row r="410" spans="1:6" x14ac:dyDescent="0.3">
      <c r="A410" s="9"/>
      <c r="B410" s="61"/>
      <c r="C410" s="61"/>
      <c r="D410" s="9"/>
      <c r="E410" s="9"/>
      <c r="F410" s="9">
        <f>MONTH(Table8[[#This Row],[Date (Month/Day/Year)]])</f>
        <v>1</v>
      </c>
    </row>
    <row r="411" spans="1:6" x14ac:dyDescent="0.3">
      <c r="A411" s="9"/>
      <c r="B411" s="61"/>
      <c r="C411" s="61"/>
      <c r="D411" s="9"/>
      <c r="E411" s="9"/>
      <c r="F411" s="9">
        <f>MONTH(Table8[[#This Row],[Date (Month/Day/Year)]])</f>
        <v>1</v>
      </c>
    </row>
    <row r="412" spans="1:6" x14ac:dyDescent="0.3">
      <c r="A412" s="9"/>
      <c r="B412" s="61"/>
      <c r="C412" s="61"/>
      <c r="D412" s="9"/>
      <c r="E412" s="9"/>
      <c r="F412" s="9">
        <f>MONTH(Table8[[#This Row],[Date (Month/Day/Year)]])</f>
        <v>1</v>
      </c>
    </row>
    <row r="413" spans="1:6" x14ac:dyDescent="0.3">
      <c r="A413" s="9"/>
      <c r="B413" s="61"/>
      <c r="C413" s="61"/>
      <c r="D413" s="9"/>
      <c r="E413" s="9"/>
      <c r="F413" s="9">
        <f>MONTH(Table8[[#This Row],[Date (Month/Day/Year)]])</f>
        <v>1</v>
      </c>
    </row>
    <row r="414" spans="1:6" x14ac:dyDescent="0.3">
      <c r="A414" s="9"/>
      <c r="B414" s="61"/>
      <c r="C414" s="61"/>
      <c r="D414" s="9"/>
      <c r="E414" s="9"/>
      <c r="F414" s="9">
        <f>MONTH(Table8[[#This Row],[Date (Month/Day/Year)]])</f>
        <v>1</v>
      </c>
    </row>
    <row r="415" spans="1:6" x14ac:dyDescent="0.3">
      <c r="A415" s="9"/>
      <c r="B415" s="61"/>
      <c r="C415" s="61"/>
      <c r="D415" s="9"/>
      <c r="E415" s="9"/>
      <c r="F415" s="9">
        <f>MONTH(Table8[[#This Row],[Date (Month/Day/Year)]])</f>
        <v>1</v>
      </c>
    </row>
    <row r="416" spans="1:6" x14ac:dyDescent="0.3">
      <c r="A416" s="9"/>
      <c r="B416" s="61"/>
      <c r="C416" s="61"/>
      <c r="D416" s="9"/>
      <c r="E416" s="9"/>
      <c r="F416" s="9">
        <f>MONTH(Table8[[#This Row],[Date (Month/Day/Year)]])</f>
        <v>1</v>
      </c>
    </row>
    <row r="417" spans="1:6" x14ac:dyDescent="0.3">
      <c r="A417" s="9"/>
      <c r="B417" s="61"/>
      <c r="C417" s="61"/>
      <c r="D417" s="9"/>
      <c r="E417" s="9"/>
      <c r="F417" s="9">
        <f>MONTH(Table8[[#This Row],[Date (Month/Day/Year)]])</f>
        <v>1</v>
      </c>
    </row>
    <row r="418" spans="1:6" x14ac:dyDescent="0.3">
      <c r="A418" s="9"/>
      <c r="B418" s="61"/>
      <c r="C418" s="61"/>
      <c r="D418" s="9"/>
      <c r="E418" s="9"/>
      <c r="F418" s="9">
        <f>MONTH(Table8[[#This Row],[Date (Month/Day/Year)]])</f>
        <v>1</v>
      </c>
    </row>
    <row r="419" spans="1:6" x14ac:dyDescent="0.3">
      <c r="A419" s="9"/>
      <c r="B419" s="61"/>
      <c r="C419" s="61"/>
      <c r="D419" s="9"/>
      <c r="E419" s="9"/>
      <c r="F419" s="9">
        <f>MONTH(Table8[[#This Row],[Date (Month/Day/Year)]])</f>
        <v>1</v>
      </c>
    </row>
    <row r="420" spans="1:6" x14ac:dyDescent="0.3">
      <c r="A420" s="9"/>
      <c r="B420" s="61"/>
      <c r="C420" s="61"/>
      <c r="D420" s="9"/>
      <c r="E420" s="9"/>
      <c r="F420" s="9">
        <f>MONTH(Table8[[#This Row],[Date (Month/Day/Year)]])</f>
        <v>1</v>
      </c>
    </row>
    <row r="421" spans="1:6" x14ac:dyDescent="0.3">
      <c r="A421" s="9"/>
      <c r="B421" s="61"/>
      <c r="C421" s="61"/>
      <c r="D421" s="9"/>
      <c r="E421" s="9"/>
      <c r="F421" s="9">
        <f>MONTH(Table8[[#This Row],[Date (Month/Day/Year)]])</f>
        <v>1</v>
      </c>
    </row>
    <row r="422" spans="1:6" x14ac:dyDescent="0.3">
      <c r="A422" s="9"/>
      <c r="B422" s="61"/>
      <c r="C422" s="61"/>
      <c r="D422" s="9"/>
      <c r="E422" s="9"/>
      <c r="F422" s="9">
        <f>MONTH(Table8[[#This Row],[Date (Month/Day/Year)]])</f>
        <v>1</v>
      </c>
    </row>
    <row r="423" spans="1:6" x14ac:dyDescent="0.3">
      <c r="A423" s="9"/>
      <c r="B423" s="61"/>
      <c r="C423" s="61"/>
      <c r="D423" s="9"/>
      <c r="E423" s="9"/>
      <c r="F423" s="9">
        <f>MONTH(Table8[[#This Row],[Date (Month/Day/Year)]])</f>
        <v>1</v>
      </c>
    </row>
    <row r="424" spans="1:6" x14ac:dyDescent="0.3">
      <c r="A424" s="9"/>
      <c r="B424" s="61"/>
      <c r="C424" s="61"/>
      <c r="D424" s="9"/>
      <c r="E424" s="9"/>
      <c r="F424" s="9">
        <f>MONTH(Table8[[#This Row],[Date (Month/Day/Year)]])</f>
        <v>1</v>
      </c>
    </row>
    <row r="425" spans="1:6" x14ac:dyDescent="0.3">
      <c r="A425" s="9"/>
      <c r="B425" s="61"/>
      <c r="C425" s="61"/>
      <c r="D425" s="9"/>
      <c r="E425" s="9"/>
      <c r="F425" s="9">
        <f>MONTH(Table8[[#This Row],[Date (Month/Day/Year)]])</f>
        <v>1</v>
      </c>
    </row>
    <row r="426" spans="1:6" x14ac:dyDescent="0.3">
      <c r="A426" s="9"/>
      <c r="B426" s="61"/>
      <c r="C426" s="61"/>
      <c r="D426" s="9"/>
      <c r="E426" s="9"/>
      <c r="F426" s="9">
        <f>MONTH(Table8[[#This Row],[Date (Month/Day/Year)]])</f>
        <v>1</v>
      </c>
    </row>
    <row r="427" spans="1:6" x14ac:dyDescent="0.3">
      <c r="A427" s="9"/>
      <c r="B427" s="61"/>
      <c r="C427" s="61"/>
      <c r="D427" s="9"/>
      <c r="E427" s="9"/>
      <c r="F427" s="9">
        <f>MONTH(Table8[[#This Row],[Date (Month/Day/Year)]])</f>
        <v>1</v>
      </c>
    </row>
    <row r="428" spans="1:6" x14ac:dyDescent="0.3">
      <c r="A428" s="9"/>
      <c r="B428" s="61"/>
      <c r="C428" s="61"/>
      <c r="D428" s="9"/>
      <c r="E428" s="9"/>
      <c r="F428" s="9">
        <f>MONTH(Table8[[#This Row],[Date (Month/Day/Year)]])</f>
        <v>1</v>
      </c>
    </row>
    <row r="429" spans="1:6" x14ac:dyDescent="0.3">
      <c r="A429" s="9"/>
      <c r="B429" s="61"/>
      <c r="C429" s="61"/>
      <c r="D429" s="9"/>
      <c r="E429" s="9"/>
      <c r="F429" s="9">
        <f>MONTH(Table8[[#This Row],[Date (Month/Day/Year)]])</f>
        <v>1</v>
      </c>
    </row>
    <row r="430" spans="1:6" x14ac:dyDescent="0.3">
      <c r="A430" s="9"/>
      <c r="B430" s="61"/>
      <c r="C430" s="61"/>
      <c r="D430" s="9"/>
      <c r="E430" s="9"/>
      <c r="F430" s="9">
        <f>MONTH(Table8[[#This Row],[Date (Month/Day/Year)]])</f>
        <v>1</v>
      </c>
    </row>
    <row r="431" spans="1:6" x14ac:dyDescent="0.3">
      <c r="A431" s="9"/>
      <c r="B431" s="61"/>
      <c r="C431" s="61"/>
      <c r="D431" s="9"/>
      <c r="E431" s="9"/>
      <c r="F431" s="9">
        <f>MONTH(Table8[[#This Row],[Date (Month/Day/Year)]])</f>
        <v>1</v>
      </c>
    </row>
    <row r="432" spans="1:6" x14ac:dyDescent="0.3">
      <c r="A432" s="9"/>
      <c r="B432" s="61"/>
      <c r="C432" s="61"/>
      <c r="D432" s="9"/>
      <c r="E432" s="9"/>
      <c r="F432" s="9">
        <f>MONTH(Table8[[#This Row],[Date (Month/Day/Year)]])</f>
        <v>1</v>
      </c>
    </row>
    <row r="433" spans="1:6" x14ac:dyDescent="0.3">
      <c r="A433" s="9"/>
      <c r="B433" s="61"/>
      <c r="C433" s="61"/>
      <c r="D433" s="9"/>
      <c r="E433" s="9"/>
      <c r="F433" s="9">
        <f>MONTH(Table8[[#This Row],[Date (Month/Day/Year)]])</f>
        <v>1</v>
      </c>
    </row>
    <row r="434" spans="1:6" x14ac:dyDescent="0.3">
      <c r="A434" s="9"/>
      <c r="B434" s="61"/>
      <c r="C434" s="61"/>
      <c r="D434" s="9"/>
      <c r="E434" s="9"/>
      <c r="F434" s="9">
        <f>MONTH(Table8[[#This Row],[Date (Month/Day/Year)]])</f>
        <v>1</v>
      </c>
    </row>
    <row r="435" spans="1:6" x14ac:dyDescent="0.3">
      <c r="A435" s="9"/>
      <c r="B435" s="61"/>
      <c r="C435" s="61"/>
      <c r="D435" s="9"/>
      <c r="E435" s="9"/>
      <c r="F435" s="9">
        <f>MONTH(Table8[[#This Row],[Date (Month/Day/Year)]])</f>
        <v>1</v>
      </c>
    </row>
    <row r="436" spans="1:6" x14ac:dyDescent="0.3">
      <c r="A436" s="9"/>
      <c r="B436" s="61"/>
      <c r="C436" s="61"/>
      <c r="D436" s="9"/>
      <c r="E436" s="9"/>
      <c r="F436" s="9">
        <f>MONTH(Table8[[#This Row],[Date (Month/Day/Year)]])</f>
        <v>1</v>
      </c>
    </row>
    <row r="437" spans="1:6" x14ac:dyDescent="0.3">
      <c r="A437" s="9"/>
      <c r="B437" s="61"/>
      <c r="C437" s="61"/>
      <c r="D437" s="9"/>
      <c r="E437" s="9"/>
      <c r="F437" s="9">
        <f>MONTH(Table8[[#This Row],[Date (Month/Day/Year)]])</f>
        <v>1</v>
      </c>
    </row>
    <row r="438" spans="1:6" x14ac:dyDescent="0.3">
      <c r="A438" s="9"/>
      <c r="B438" s="61"/>
      <c r="C438" s="61"/>
      <c r="D438" s="9"/>
      <c r="E438" s="9"/>
      <c r="F438" s="9">
        <f>MONTH(Table8[[#This Row],[Date (Month/Day/Year)]])</f>
        <v>1</v>
      </c>
    </row>
    <row r="439" spans="1:6" x14ac:dyDescent="0.3">
      <c r="A439" s="9"/>
      <c r="B439" s="61"/>
      <c r="C439" s="61"/>
      <c r="D439" s="9"/>
      <c r="E439" s="9"/>
      <c r="F439" s="9">
        <f>MONTH(Table8[[#This Row],[Date (Month/Day/Year)]])</f>
        <v>1</v>
      </c>
    </row>
    <row r="440" spans="1:6" x14ac:dyDescent="0.3">
      <c r="A440" s="9"/>
      <c r="B440" s="61"/>
      <c r="C440" s="61"/>
      <c r="D440" s="9"/>
      <c r="E440" s="9"/>
      <c r="F440" s="9">
        <f>MONTH(Table8[[#This Row],[Date (Month/Day/Year)]])</f>
        <v>1</v>
      </c>
    </row>
    <row r="441" spans="1:6" x14ac:dyDescent="0.3">
      <c r="A441" s="9"/>
      <c r="B441" s="61"/>
      <c r="C441" s="61"/>
      <c r="D441" s="9"/>
      <c r="E441" s="9"/>
      <c r="F441" s="9">
        <f>MONTH(Table8[[#This Row],[Date (Month/Day/Year)]])</f>
        <v>1</v>
      </c>
    </row>
    <row r="442" spans="1:6" x14ac:dyDescent="0.3">
      <c r="A442" s="9"/>
      <c r="B442" s="61"/>
      <c r="C442" s="61"/>
      <c r="D442" s="9"/>
      <c r="E442" s="9"/>
      <c r="F442" s="9">
        <f>MONTH(Table8[[#This Row],[Date (Month/Day/Year)]])</f>
        <v>1</v>
      </c>
    </row>
    <row r="443" spans="1:6" x14ac:dyDescent="0.3">
      <c r="A443" s="9"/>
      <c r="B443" s="61"/>
      <c r="C443" s="61"/>
      <c r="D443" s="9"/>
      <c r="E443" s="9"/>
      <c r="F443" s="9">
        <f>MONTH(Table8[[#This Row],[Date (Month/Day/Year)]])</f>
        <v>1</v>
      </c>
    </row>
    <row r="444" spans="1:6" x14ac:dyDescent="0.3">
      <c r="A444" s="9"/>
      <c r="B444" s="61"/>
      <c r="C444" s="61"/>
      <c r="D444" s="9"/>
      <c r="E444" s="9"/>
      <c r="F444" s="9">
        <f>MONTH(Table8[[#This Row],[Date (Month/Day/Year)]])</f>
        <v>1</v>
      </c>
    </row>
    <row r="445" spans="1:6" x14ac:dyDescent="0.3">
      <c r="A445" s="9"/>
      <c r="B445" s="61"/>
      <c r="C445" s="61"/>
      <c r="D445" s="9"/>
      <c r="E445" s="9"/>
      <c r="F445" s="9">
        <f>MONTH(Table8[[#This Row],[Date (Month/Day/Year)]])</f>
        <v>1</v>
      </c>
    </row>
    <row r="446" spans="1:6" x14ac:dyDescent="0.3">
      <c r="A446" s="9"/>
      <c r="B446" s="61"/>
      <c r="C446" s="61"/>
      <c r="D446" s="9"/>
      <c r="E446" s="9"/>
      <c r="F446" s="9">
        <f>MONTH(Table8[[#This Row],[Date (Month/Day/Year)]])</f>
        <v>1</v>
      </c>
    </row>
    <row r="447" spans="1:6" x14ac:dyDescent="0.3">
      <c r="A447" s="9"/>
      <c r="B447" s="61"/>
      <c r="C447" s="61"/>
      <c r="D447" s="9"/>
      <c r="E447" s="9"/>
      <c r="F447" s="9">
        <f>MONTH(Table8[[#This Row],[Date (Month/Day/Year)]])</f>
        <v>1</v>
      </c>
    </row>
    <row r="448" spans="1:6" x14ac:dyDescent="0.3">
      <c r="A448" s="9"/>
      <c r="B448" s="61"/>
      <c r="C448" s="61"/>
      <c r="D448" s="9"/>
      <c r="E448" s="9"/>
      <c r="F448" s="9">
        <f>MONTH(Table8[[#This Row],[Date (Month/Day/Year)]])</f>
        <v>1</v>
      </c>
    </row>
    <row r="449" spans="1:6" x14ac:dyDescent="0.3">
      <c r="A449" s="9"/>
      <c r="B449" s="61"/>
      <c r="C449" s="61"/>
      <c r="D449" s="9"/>
      <c r="E449" s="9"/>
      <c r="F449" s="9">
        <f>MONTH(Table8[[#This Row],[Date (Month/Day/Year)]])</f>
        <v>1</v>
      </c>
    </row>
    <row r="450" spans="1:6" x14ac:dyDescent="0.3">
      <c r="A450" s="9"/>
      <c r="B450" s="61"/>
      <c r="C450" s="61"/>
      <c r="D450" s="9"/>
      <c r="E450" s="9"/>
      <c r="F450" s="9">
        <f>MONTH(Table8[[#This Row],[Date (Month/Day/Year)]])</f>
        <v>1</v>
      </c>
    </row>
    <row r="451" spans="1:6" x14ac:dyDescent="0.3">
      <c r="A451" s="9"/>
      <c r="B451" s="61"/>
      <c r="C451" s="61"/>
      <c r="D451" s="9"/>
      <c r="E451" s="9"/>
      <c r="F451" s="9">
        <f>MONTH(Table8[[#This Row],[Date (Month/Day/Year)]])</f>
        <v>1</v>
      </c>
    </row>
    <row r="452" spans="1:6" x14ac:dyDescent="0.3">
      <c r="A452" s="9"/>
      <c r="B452" s="61"/>
      <c r="C452" s="61"/>
      <c r="D452" s="9"/>
      <c r="E452" s="9"/>
      <c r="F452" s="9">
        <f>MONTH(Table8[[#This Row],[Date (Month/Day/Year)]])</f>
        <v>1</v>
      </c>
    </row>
    <row r="453" spans="1:6" x14ac:dyDescent="0.3">
      <c r="A453" s="9"/>
      <c r="B453" s="61"/>
      <c r="C453" s="61"/>
      <c r="D453" s="9"/>
      <c r="E453" s="9"/>
      <c r="F453" s="9">
        <f>MONTH(Table8[[#This Row],[Date (Month/Day/Year)]])</f>
        <v>1</v>
      </c>
    </row>
    <row r="454" spans="1:6" x14ac:dyDescent="0.3">
      <c r="A454" s="9"/>
      <c r="B454" s="61"/>
      <c r="C454" s="61"/>
      <c r="D454" s="9"/>
      <c r="E454" s="9"/>
      <c r="F454" s="9">
        <f>MONTH(Table8[[#This Row],[Date (Month/Day/Year)]])</f>
        <v>1</v>
      </c>
    </row>
    <row r="455" spans="1:6" x14ac:dyDescent="0.3">
      <c r="A455" s="9"/>
      <c r="B455" s="61"/>
      <c r="C455" s="61"/>
      <c r="D455" s="9"/>
      <c r="E455" s="9"/>
      <c r="F455" s="9">
        <f>MONTH(Table8[[#This Row],[Date (Month/Day/Year)]])</f>
        <v>1</v>
      </c>
    </row>
    <row r="456" spans="1:6" x14ac:dyDescent="0.3">
      <c r="A456" s="9"/>
      <c r="B456" s="61"/>
      <c r="C456" s="61"/>
      <c r="D456" s="9"/>
      <c r="E456" s="9"/>
      <c r="F456" s="9">
        <f>MONTH(Table8[[#This Row],[Date (Month/Day/Year)]])</f>
        <v>1</v>
      </c>
    </row>
    <row r="457" spans="1:6" x14ac:dyDescent="0.3">
      <c r="A457" s="9"/>
      <c r="B457" s="61"/>
      <c r="C457" s="61"/>
      <c r="D457" s="9"/>
      <c r="E457" s="9"/>
      <c r="F457" s="9">
        <f>MONTH(Table8[[#This Row],[Date (Month/Day/Year)]])</f>
        <v>1</v>
      </c>
    </row>
    <row r="458" spans="1:6" x14ac:dyDescent="0.3">
      <c r="A458" s="9"/>
      <c r="B458" s="61"/>
      <c r="C458" s="61"/>
      <c r="D458" s="9"/>
      <c r="E458" s="9"/>
      <c r="F458" s="9">
        <f>MONTH(Table8[[#This Row],[Date (Month/Day/Year)]])</f>
        <v>1</v>
      </c>
    </row>
    <row r="459" spans="1:6" x14ac:dyDescent="0.3">
      <c r="A459" s="9"/>
      <c r="B459" s="61"/>
      <c r="C459" s="61"/>
      <c r="D459" s="9"/>
      <c r="E459" s="9"/>
      <c r="F459" s="9">
        <f>MONTH(Table8[[#This Row],[Date (Month/Day/Year)]])</f>
        <v>1</v>
      </c>
    </row>
    <row r="460" spans="1:6" x14ac:dyDescent="0.3">
      <c r="A460" s="9"/>
      <c r="B460" s="61"/>
      <c r="C460" s="61"/>
      <c r="D460" s="9"/>
      <c r="E460" s="9"/>
      <c r="F460" s="9">
        <f>MONTH(Table8[[#This Row],[Date (Month/Day/Year)]])</f>
        <v>1</v>
      </c>
    </row>
    <row r="461" spans="1:6" x14ac:dyDescent="0.3">
      <c r="A461" s="9"/>
      <c r="B461" s="61"/>
      <c r="C461" s="61"/>
      <c r="D461" s="9"/>
      <c r="E461" s="9"/>
      <c r="F461" s="9">
        <f>MONTH(Table8[[#This Row],[Date (Month/Day/Year)]])</f>
        <v>1</v>
      </c>
    </row>
    <row r="462" spans="1:6" x14ac:dyDescent="0.3">
      <c r="A462" s="9"/>
      <c r="B462" s="61"/>
      <c r="C462" s="61"/>
      <c r="D462" s="9"/>
      <c r="E462" s="9"/>
      <c r="F462" s="9">
        <f>MONTH(Table8[[#This Row],[Date (Month/Day/Year)]])</f>
        <v>1</v>
      </c>
    </row>
    <row r="463" spans="1:6" x14ac:dyDescent="0.3">
      <c r="A463" s="9"/>
      <c r="B463" s="61"/>
      <c r="C463" s="61"/>
      <c r="D463" s="9"/>
      <c r="E463" s="9"/>
      <c r="F463" s="9">
        <f>MONTH(Table8[[#This Row],[Date (Month/Day/Year)]])</f>
        <v>1</v>
      </c>
    </row>
    <row r="464" spans="1:6" x14ac:dyDescent="0.3">
      <c r="A464" s="9"/>
      <c r="B464" s="61"/>
      <c r="C464" s="61"/>
      <c r="D464" s="9"/>
      <c r="E464" s="9"/>
      <c r="F464" s="9">
        <f>MONTH(Table8[[#This Row],[Date (Month/Day/Year)]])</f>
        <v>1</v>
      </c>
    </row>
    <row r="465" spans="1:6" x14ac:dyDescent="0.3">
      <c r="A465" s="9"/>
      <c r="B465" s="61"/>
      <c r="C465" s="61"/>
      <c r="D465" s="9"/>
      <c r="E465" s="9"/>
      <c r="F465" s="9">
        <f>MONTH(Table8[[#This Row],[Date (Month/Day/Year)]])</f>
        <v>1</v>
      </c>
    </row>
    <row r="466" spans="1:6" x14ac:dyDescent="0.3">
      <c r="A466" s="9"/>
      <c r="B466" s="61"/>
      <c r="C466" s="61"/>
      <c r="D466" s="9"/>
      <c r="E466" s="9"/>
      <c r="F466" s="9">
        <f>MONTH(Table8[[#This Row],[Date (Month/Day/Year)]])</f>
        <v>1</v>
      </c>
    </row>
    <row r="467" spans="1:6" x14ac:dyDescent="0.3">
      <c r="A467" s="9"/>
      <c r="B467" s="61"/>
      <c r="C467" s="61"/>
      <c r="D467" s="9"/>
      <c r="E467" s="9"/>
      <c r="F467" s="9">
        <f>MONTH(Table8[[#This Row],[Date (Month/Day/Year)]])</f>
        <v>1</v>
      </c>
    </row>
    <row r="468" spans="1:6" x14ac:dyDescent="0.3">
      <c r="A468" s="9"/>
      <c r="B468" s="61"/>
      <c r="C468" s="61"/>
      <c r="D468" s="9"/>
      <c r="E468" s="9"/>
      <c r="F468" s="9">
        <f>MONTH(Table8[[#This Row],[Date (Month/Day/Year)]])</f>
        <v>1</v>
      </c>
    </row>
    <row r="469" spans="1:6" x14ac:dyDescent="0.3">
      <c r="A469" s="9"/>
      <c r="B469" s="61"/>
      <c r="C469" s="61"/>
      <c r="D469" s="9"/>
      <c r="E469" s="9"/>
      <c r="F469" s="9">
        <f>MONTH(Table8[[#This Row],[Date (Month/Day/Year)]])</f>
        <v>1</v>
      </c>
    </row>
    <row r="470" spans="1:6" x14ac:dyDescent="0.3">
      <c r="A470" s="9"/>
      <c r="B470" s="61"/>
      <c r="C470" s="61"/>
      <c r="D470" s="9"/>
      <c r="E470" s="9"/>
      <c r="F470" s="9">
        <f>MONTH(Table8[[#This Row],[Date (Month/Day/Year)]])</f>
        <v>1</v>
      </c>
    </row>
    <row r="471" spans="1:6" x14ac:dyDescent="0.3">
      <c r="A471" s="9"/>
      <c r="B471" s="61"/>
      <c r="C471" s="61"/>
      <c r="D471" s="9"/>
      <c r="E471" s="9"/>
      <c r="F471" s="9">
        <f>MONTH(Table8[[#This Row],[Date (Month/Day/Year)]])</f>
        <v>1</v>
      </c>
    </row>
    <row r="472" spans="1:6" x14ac:dyDescent="0.3">
      <c r="A472" s="9"/>
      <c r="B472" s="61"/>
      <c r="C472" s="61"/>
      <c r="D472" s="9"/>
      <c r="E472" s="9"/>
      <c r="F472" s="9">
        <f>MONTH(Table8[[#This Row],[Date (Month/Day/Year)]])</f>
        <v>1</v>
      </c>
    </row>
    <row r="473" spans="1:6" x14ac:dyDescent="0.3">
      <c r="A473" s="9"/>
      <c r="B473" s="61"/>
      <c r="C473" s="61"/>
      <c r="D473" s="9"/>
      <c r="E473" s="9"/>
      <c r="F473" s="9">
        <f>MONTH(Table8[[#This Row],[Date (Month/Day/Year)]])</f>
        <v>1</v>
      </c>
    </row>
    <row r="474" spans="1:6" x14ac:dyDescent="0.3">
      <c r="A474" s="9"/>
      <c r="B474" s="61"/>
      <c r="C474" s="61"/>
      <c r="D474" s="9"/>
      <c r="E474" s="9"/>
      <c r="F474" s="9">
        <f>MONTH(Table8[[#This Row],[Date (Month/Day/Year)]])</f>
        <v>1</v>
      </c>
    </row>
    <row r="475" spans="1:6" x14ac:dyDescent="0.3">
      <c r="A475" s="9"/>
      <c r="B475" s="61"/>
      <c r="C475" s="61"/>
      <c r="D475" s="9"/>
      <c r="E475" s="9"/>
      <c r="F475" s="9">
        <f>MONTH(Table8[[#This Row],[Date (Month/Day/Year)]])</f>
        <v>1</v>
      </c>
    </row>
    <row r="476" spans="1:6" x14ac:dyDescent="0.3">
      <c r="A476" s="9"/>
      <c r="B476" s="61"/>
      <c r="C476" s="61"/>
      <c r="D476" s="9"/>
      <c r="E476" s="9"/>
      <c r="F476" s="9">
        <f>MONTH(Table8[[#This Row],[Date (Month/Day/Year)]])</f>
        <v>1</v>
      </c>
    </row>
    <row r="477" spans="1:6" x14ac:dyDescent="0.3">
      <c r="A477" s="9"/>
      <c r="B477" s="61"/>
      <c r="C477" s="61"/>
      <c r="D477" s="9"/>
      <c r="E477" s="9"/>
      <c r="F477" s="9">
        <f>MONTH(Table8[[#This Row],[Date (Month/Day/Year)]])</f>
        <v>1</v>
      </c>
    </row>
    <row r="478" spans="1:6" x14ac:dyDescent="0.3">
      <c r="A478" s="9"/>
      <c r="B478" s="61"/>
      <c r="C478" s="61"/>
      <c r="D478" s="9"/>
      <c r="E478" s="9"/>
      <c r="F478" s="9">
        <f>MONTH(Table8[[#This Row],[Date (Month/Day/Year)]])</f>
        <v>1</v>
      </c>
    </row>
    <row r="479" spans="1:6" x14ac:dyDescent="0.3">
      <c r="A479" s="9"/>
      <c r="B479" s="61"/>
      <c r="C479" s="61"/>
      <c r="D479" s="9"/>
      <c r="E479" s="9"/>
      <c r="F479" s="9">
        <f>MONTH(Table8[[#This Row],[Date (Month/Day/Year)]])</f>
        <v>1</v>
      </c>
    </row>
    <row r="480" spans="1:6" x14ac:dyDescent="0.3">
      <c r="A480" s="9"/>
      <c r="B480" s="61"/>
      <c r="C480" s="61"/>
      <c r="D480" s="9"/>
      <c r="E480" s="9"/>
      <c r="F480" s="9">
        <f>MONTH(Table8[[#This Row],[Date (Month/Day/Year)]])</f>
        <v>1</v>
      </c>
    </row>
    <row r="481" spans="1:6" x14ac:dyDescent="0.3">
      <c r="A481" s="9"/>
      <c r="B481" s="61"/>
      <c r="C481" s="61"/>
      <c r="D481" s="9"/>
      <c r="E481" s="9"/>
      <c r="F481" s="9">
        <f>MONTH(Table8[[#This Row],[Date (Month/Day/Year)]])</f>
        <v>1</v>
      </c>
    </row>
    <row r="482" spans="1:6" x14ac:dyDescent="0.3">
      <c r="A482" s="9"/>
      <c r="B482" s="61"/>
      <c r="C482" s="61"/>
      <c r="D482" s="9"/>
      <c r="E482" s="9"/>
      <c r="F482" s="9">
        <f>MONTH(Table8[[#This Row],[Date (Month/Day/Year)]])</f>
        <v>1</v>
      </c>
    </row>
    <row r="483" spans="1:6" x14ac:dyDescent="0.3">
      <c r="A483" s="9"/>
      <c r="B483" s="61"/>
      <c r="C483" s="61"/>
      <c r="D483" s="9"/>
      <c r="E483" s="9"/>
      <c r="F483" s="9">
        <f>MONTH(Table8[[#This Row],[Date (Month/Day/Year)]])</f>
        <v>1</v>
      </c>
    </row>
    <row r="484" spans="1:6" x14ac:dyDescent="0.3">
      <c r="A484" s="9"/>
      <c r="B484" s="61"/>
      <c r="C484" s="61"/>
      <c r="D484" s="9"/>
      <c r="E484" s="9"/>
      <c r="F484" s="9">
        <f>MONTH(Table8[[#This Row],[Date (Month/Day/Year)]])</f>
        <v>1</v>
      </c>
    </row>
    <row r="485" spans="1:6" x14ac:dyDescent="0.3">
      <c r="A485" s="9"/>
      <c r="B485" s="61"/>
      <c r="C485" s="61"/>
      <c r="D485" s="9"/>
      <c r="E485" s="9"/>
      <c r="F485" s="9">
        <f>MONTH(Table8[[#This Row],[Date (Month/Day/Year)]])</f>
        <v>1</v>
      </c>
    </row>
    <row r="486" spans="1:6" x14ac:dyDescent="0.3">
      <c r="A486" s="9"/>
      <c r="B486" s="61"/>
      <c r="C486" s="61"/>
      <c r="D486" s="9"/>
      <c r="E486" s="9"/>
      <c r="F486" s="9">
        <f>MONTH(Table8[[#This Row],[Date (Month/Day/Year)]])</f>
        <v>1</v>
      </c>
    </row>
    <row r="487" spans="1:6" x14ac:dyDescent="0.3">
      <c r="A487" s="9"/>
      <c r="B487" s="61"/>
      <c r="C487" s="61"/>
      <c r="D487" s="9"/>
      <c r="E487" s="9"/>
      <c r="F487" s="9">
        <f>MONTH(Table8[[#This Row],[Date (Month/Day/Year)]])</f>
        <v>1</v>
      </c>
    </row>
    <row r="488" spans="1:6" x14ac:dyDescent="0.3">
      <c r="A488" s="9"/>
      <c r="B488" s="61"/>
      <c r="C488" s="61"/>
      <c r="D488" s="9"/>
      <c r="E488" s="9"/>
      <c r="F488" s="9">
        <f>MONTH(Table8[[#This Row],[Date (Month/Day/Year)]])</f>
        <v>1</v>
      </c>
    </row>
    <row r="489" spans="1:6" x14ac:dyDescent="0.3">
      <c r="A489" s="9"/>
      <c r="B489" s="61"/>
      <c r="C489" s="61"/>
      <c r="D489" s="9"/>
      <c r="E489" s="9"/>
      <c r="F489" s="9">
        <f>MONTH(Table8[[#This Row],[Date (Month/Day/Year)]])</f>
        <v>1</v>
      </c>
    </row>
    <row r="490" spans="1:6" x14ac:dyDescent="0.3">
      <c r="A490" s="9"/>
      <c r="B490" s="61"/>
      <c r="C490" s="61"/>
      <c r="D490" s="9"/>
      <c r="E490" s="9"/>
      <c r="F490" s="9">
        <f>MONTH(Table8[[#This Row],[Date (Month/Day/Year)]])</f>
        <v>1</v>
      </c>
    </row>
    <row r="491" spans="1:6" x14ac:dyDescent="0.3">
      <c r="A491" s="9"/>
      <c r="B491" s="61"/>
      <c r="C491" s="61"/>
      <c r="D491" s="9"/>
      <c r="E491" s="9"/>
      <c r="F491" s="9">
        <f>MONTH(Table8[[#This Row],[Date (Month/Day/Year)]])</f>
        <v>1</v>
      </c>
    </row>
    <row r="492" spans="1:6" x14ac:dyDescent="0.3">
      <c r="A492" s="9"/>
      <c r="B492" s="61"/>
      <c r="C492" s="61"/>
      <c r="D492" s="9"/>
      <c r="E492" s="9"/>
      <c r="F492" s="9">
        <f>MONTH(Table8[[#This Row],[Date (Month/Day/Year)]])</f>
        <v>1</v>
      </c>
    </row>
    <row r="493" spans="1:6" x14ac:dyDescent="0.3">
      <c r="A493" s="9"/>
      <c r="B493" s="61"/>
      <c r="C493" s="61"/>
      <c r="D493" s="9"/>
      <c r="E493" s="9"/>
      <c r="F493" s="9">
        <f>MONTH(Table8[[#This Row],[Date (Month/Day/Year)]])</f>
        <v>1</v>
      </c>
    </row>
    <row r="494" spans="1:6" x14ac:dyDescent="0.3">
      <c r="A494" s="9"/>
      <c r="B494" s="61"/>
      <c r="C494" s="61"/>
      <c r="D494" s="9"/>
      <c r="E494" s="9"/>
      <c r="F494" s="9">
        <f>MONTH(Table8[[#This Row],[Date (Month/Day/Year)]])</f>
        <v>1</v>
      </c>
    </row>
    <row r="495" spans="1:6" x14ac:dyDescent="0.3">
      <c r="A495" s="9"/>
      <c r="B495" s="61"/>
      <c r="C495" s="61"/>
      <c r="D495" s="9"/>
      <c r="E495" s="9"/>
      <c r="F495" s="9">
        <f>MONTH(Table8[[#This Row],[Date (Month/Day/Year)]])</f>
        <v>1</v>
      </c>
    </row>
    <row r="496" spans="1:6" x14ac:dyDescent="0.3">
      <c r="A496" s="9"/>
      <c r="B496" s="61"/>
      <c r="C496" s="61"/>
      <c r="D496" s="9"/>
      <c r="E496" s="9"/>
      <c r="F496" s="9">
        <f>MONTH(Table8[[#This Row],[Date (Month/Day/Year)]])</f>
        <v>1</v>
      </c>
    </row>
    <row r="497" spans="1:6" x14ac:dyDescent="0.3">
      <c r="A497" s="9"/>
      <c r="B497" s="61"/>
      <c r="C497" s="61"/>
      <c r="D497" s="9"/>
      <c r="E497" s="9"/>
      <c r="F497" s="9">
        <f>MONTH(Table8[[#This Row],[Date (Month/Day/Year)]])</f>
        <v>1</v>
      </c>
    </row>
    <row r="498" spans="1:6" x14ac:dyDescent="0.3">
      <c r="A498" s="9"/>
      <c r="B498" s="61"/>
      <c r="C498" s="61"/>
      <c r="D498" s="9"/>
      <c r="E498" s="9"/>
      <c r="F498" s="9">
        <f>MONTH(Table8[[#This Row],[Date (Month/Day/Year)]])</f>
        <v>1</v>
      </c>
    </row>
    <row r="499" spans="1:6" x14ac:dyDescent="0.3">
      <c r="A499" s="9"/>
      <c r="B499" s="61"/>
      <c r="C499" s="61"/>
      <c r="D499" s="9"/>
      <c r="E499" s="9"/>
      <c r="F499" s="9">
        <f>MONTH(Table8[[#This Row],[Date (Month/Day/Year)]])</f>
        <v>1</v>
      </c>
    </row>
    <row r="500" spans="1:6" x14ac:dyDescent="0.3">
      <c r="A500" s="9"/>
      <c r="B500" s="61"/>
      <c r="C500" s="61"/>
      <c r="D500" s="9"/>
      <c r="E500" s="9"/>
      <c r="F500" s="9">
        <f>MONTH(Table8[[#This Row],[Date (Month/Day/Year)]])</f>
        <v>1</v>
      </c>
    </row>
    <row r="501" spans="1:6" x14ac:dyDescent="0.3">
      <c r="A501" s="9"/>
      <c r="B501" s="61"/>
      <c r="C501" s="61"/>
      <c r="D501" s="9"/>
      <c r="E501" s="9"/>
      <c r="F501" s="9">
        <f>MONTH(Table8[[#This Row],[Date (Month/Day/Year)]])</f>
        <v>1</v>
      </c>
    </row>
    <row r="502" spans="1:6" x14ac:dyDescent="0.3">
      <c r="A502" s="9"/>
      <c r="B502" s="61"/>
      <c r="C502" s="61"/>
      <c r="D502" s="9"/>
      <c r="E502" s="9"/>
      <c r="F502" s="9">
        <f>MONTH(Table8[[#This Row],[Date (Month/Day/Year)]])</f>
        <v>1</v>
      </c>
    </row>
    <row r="503" spans="1:6" x14ac:dyDescent="0.3">
      <c r="A503" s="9"/>
      <c r="B503" s="61"/>
      <c r="C503" s="61"/>
      <c r="D503" s="9"/>
      <c r="E503" s="9"/>
      <c r="F503" s="9">
        <f>MONTH(Table8[[#This Row],[Date (Month/Day/Year)]])</f>
        <v>1</v>
      </c>
    </row>
    <row r="504" spans="1:6" x14ac:dyDescent="0.3">
      <c r="A504" s="9"/>
      <c r="B504" s="61"/>
      <c r="C504" s="61"/>
      <c r="D504" s="9"/>
      <c r="E504" s="9"/>
      <c r="F504" s="9">
        <f>MONTH(Table8[[#This Row],[Date (Month/Day/Year)]])</f>
        <v>1</v>
      </c>
    </row>
    <row r="505" spans="1:6" x14ac:dyDescent="0.3">
      <c r="A505" s="9"/>
      <c r="B505" s="61"/>
      <c r="C505" s="61"/>
      <c r="D505" s="9"/>
      <c r="E505" s="9"/>
      <c r="F505" s="9">
        <f>MONTH(Table8[[#This Row],[Date (Month/Day/Year)]])</f>
        <v>1</v>
      </c>
    </row>
    <row r="506" spans="1:6" x14ac:dyDescent="0.3">
      <c r="A506" s="9"/>
      <c r="B506" s="61"/>
      <c r="C506" s="61"/>
      <c r="D506" s="9"/>
      <c r="E506" s="9"/>
      <c r="F506" s="9">
        <f>MONTH(Table8[[#This Row],[Date (Month/Day/Year)]])</f>
        <v>1</v>
      </c>
    </row>
    <row r="507" spans="1:6" x14ac:dyDescent="0.3">
      <c r="A507" s="9"/>
      <c r="B507" s="61"/>
      <c r="C507" s="61"/>
      <c r="D507" s="9"/>
      <c r="E507" s="9"/>
      <c r="F507" s="9">
        <f>MONTH(Table8[[#This Row],[Date (Month/Day/Year)]])</f>
        <v>1</v>
      </c>
    </row>
    <row r="508" spans="1:6" x14ac:dyDescent="0.3">
      <c r="A508" s="9"/>
      <c r="B508" s="61"/>
      <c r="C508" s="61"/>
      <c r="D508" s="9"/>
      <c r="E508" s="9"/>
      <c r="F508" s="9">
        <f>MONTH(Table8[[#This Row],[Date (Month/Day/Year)]])</f>
        <v>1</v>
      </c>
    </row>
    <row r="509" spans="1:6" x14ac:dyDescent="0.3">
      <c r="A509" s="9"/>
      <c r="B509" s="61"/>
      <c r="C509" s="61"/>
      <c r="D509" s="9"/>
      <c r="E509" s="9"/>
      <c r="F509" s="9">
        <f>MONTH(Table8[[#This Row],[Date (Month/Day/Year)]])</f>
        <v>1</v>
      </c>
    </row>
    <row r="510" spans="1:6" x14ac:dyDescent="0.3">
      <c r="A510" s="9"/>
      <c r="B510" s="61"/>
      <c r="C510" s="61"/>
      <c r="D510" s="9"/>
      <c r="E510" s="9"/>
      <c r="F510" s="9">
        <f>MONTH(Table8[[#This Row],[Date (Month/Day/Year)]])</f>
        <v>1</v>
      </c>
    </row>
    <row r="511" spans="1:6" x14ac:dyDescent="0.3">
      <c r="A511" s="9"/>
      <c r="B511" s="61"/>
      <c r="C511" s="61"/>
      <c r="D511" s="9"/>
      <c r="E511" s="9"/>
      <c r="F511" s="9">
        <f>MONTH(Table8[[#This Row],[Date (Month/Day/Year)]])</f>
        <v>1</v>
      </c>
    </row>
    <row r="512" spans="1:6" x14ac:dyDescent="0.3">
      <c r="A512" s="9"/>
      <c r="B512" s="61"/>
      <c r="C512" s="61"/>
      <c r="D512" s="9"/>
      <c r="E512" s="9"/>
      <c r="F512" s="9">
        <f>MONTH(Table8[[#This Row],[Date (Month/Day/Year)]])</f>
        <v>1</v>
      </c>
    </row>
    <row r="513" spans="1:6" x14ac:dyDescent="0.3">
      <c r="A513" s="9"/>
      <c r="B513" s="61"/>
      <c r="C513" s="61"/>
      <c r="D513" s="9"/>
      <c r="E513" s="9"/>
      <c r="F513" s="9">
        <f>MONTH(Table8[[#This Row],[Date (Month/Day/Year)]])</f>
        <v>1</v>
      </c>
    </row>
    <row r="514" spans="1:6" x14ac:dyDescent="0.3">
      <c r="A514" s="9"/>
      <c r="B514" s="61"/>
      <c r="C514" s="61"/>
      <c r="D514" s="9"/>
      <c r="E514" s="9"/>
      <c r="F514" s="9">
        <f>MONTH(Table8[[#This Row],[Date (Month/Day/Year)]])</f>
        <v>1</v>
      </c>
    </row>
    <row r="515" spans="1:6" x14ac:dyDescent="0.3">
      <c r="A515" s="9"/>
      <c r="B515" s="61"/>
      <c r="C515" s="61"/>
      <c r="D515" s="9"/>
      <c r="E515" s="9"/>
      <c r="F515" s="9">
        <f>MONTH(Table8[[#This Row],[Date (Month/Day/Year)]])</f>
        <v>1</v>
      </c>
    </row>
    <row r="516" spans="1:6" x14ac:dyDescent="0.3">
      <c r="A516" s="9"/>
      <c r="B516" s="9"/>
      <c r="C516" s="61"/>
      <c r="D516" s="9"/>
      <c r="E516" s="9"/>
      <c r="F516" s="9">
        <f>MONTH(Table8[[#This Row],[Date (Month/Day/Year)]])</f>
        <v>1</v>
      </c>
    </row>
  </sheetData>
  <sheetProtection algorithmName="SHA-512" hashValue="v8xN3ps73npUg3ztp4M2UgGQ6DXbp4IvzaRhrcF6Zvi/Bdao+vu7IZ9fgaMyUCgLHGNtRet2JM8nwOIX+GoF1g==" saltValue="8bXEqpLIqbBqYsCp0Wn84Q==" spinCount="100000" sheet="1" objects="1" scenarios="1" formatCells="0" formatColumns="0" formatRows="0"/>
  <dataValidations count="3">
    <dataValidation type="date" allowBlank="1" showErrorMessage="1" errorTitle="Date Error" error="Please enter a valid date. Example: 4/27/2021" sqref="A6:A516" xr:uid="{E8572C6D-7372-4668-A0D5-E655B2AB24C8}">
      <formula1>36526</formula1>
      <formula2>55153</formula2>
    </dataValidation>
    <dataValidation type="decimal" operator="greaterThanOrEqual" allowBlank="1" showInputMessage="1" showErrorMessage="1" errorTitle="Number Error" error="Please enter a decimal number. Example: 152.08. Negative values are not allowed. Enter expenses in the Expense tab. " sqref="B6:B516" xr:uid="{2E0A425C-A7ED-4507-944D-DDADD1E2F1B7}">
      <formula1>0</formula1>
    </dataValidation>
    <dataValidation type="decimal" operator="greaterThanOrEqual" allowBlank="1" showErrorMessage="1" errorTitle="Number Error" error="Please enter a decimal number. Example: 152.08. Negative values are not allowed. Enter expenses in the Expense tab. " sqref="C6:C516" xr:uid="{47BCF9AA-B2E9-4A31-BE6A-628B9E7FC5E1}">
      <formula1>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515F-29D0-4B75-8EB0-7E7C7B0866E9}">
  <sheetPr>
    <tabColor rgb="FF7030A0"/>
  </sheetPr>
  <dimension ref="A1:P58"/>
  <sheetViews>
    <sheetView topLeftCell="A13" workbookViewId="0">
      <selection activeCell="A30" sqref="A30"/>
    </sheetView>
  </sheetViews>
  <sheetFormatPr defaultRowHeight="14.4" x14ac:dyDescent="0.3"/>
  <cols>
    <col min="1" max="1" width="21.88671875" style="11" customWidth="1"/>
    <col min="2" max="2" width="8.21875" style="11" bestFit="1" customWidth="1"/>
    <col min="3" max="16384" width="8.88671875" style="11"/>
  </cols>
  <sheetData>
    <row r="1" spans="1:16" x14ac:dyDescent="0.3">
      <c r="A1" s="9" t="s">
        <v>49</v>
      </c>
    </row>
    <row r="2" spans="1:16" x14ac:dyDescent="0.3">
      <c r="A2" s="12" t="s">
        <v>39</v>
      </c>
      <c r="B2" s="13" t="s">
        <v>1</v>
      </c>
      <c r="C2" s="14" t="s">
        <v>2</v>
      </c>
      <c r="D2" s="14" t="s">
        <v>3</v>
      </c>
      <c r="E2" s="14" t="s">
        <v>4</v>
      </c>
      <c r="F2" s="14" t="s">
        <v>5</v>
      </c>
      <c r="G2" s="14" t="s">
        <v>6</v>
      </c>
      <c r="H2" s="14" t="s">
        <v>7</v>
      </c>
      <c r="I2" s="14" t="s">
        <v>8</v>
      </c>
      <c r="J2" s="14" t="s">
        <v>9</v>
      </c>
      <c r="K2" s="14" t="s">
        <v>10</v>
      </c>
      <c r="L2" s="14" t="s">
        <v>11</v>
      </c>
      <c r="M2" s="14" t="s">
        <v>12</v>
      </c>
      <c r="N2" s="14" t="s">
        <v>13</v>
      </c>
      <c r="O2" s="15" t="s">
        <v>14</v>
      </c>
    </row>
    <row r="3" spans="1:16" x14ac:dyDescent="0.3">
      <c r="A3" s="16" t="s">
        <v>15</v>
      </c>
      <c r="B3" s="10">
        <v>0</v>
      </c>
      <c r="C3" s="17">
        <f>B57</f>
        <v>0</v>
      </c>
      <c r="D3" s="17">
        <f t="shared" ref="D3:N3" si="0">C57</f>
        <v>0</v>
      </c>
      <c r="E3" s="17">
        <f t="shared" si="0"/>
        <v>0</v>
      </c>
      <c r="F3" s="17">
        <f t="shared" si="0"/>
        <v>0</v>
      </c>
      <c r="G3" s="17">
        <f t="shared" si="0"/>
        <v>0</v>
      </c>
      <c r="H3" s="17">
        <f t="shared" si="0"/>
        <v>0</v>
      </c>
      <c r="I3" s="17">
        <f t="shared" si="0"/>
        <v>0</v>
      </c>
      <c r="J3" s="17">
        <f t="shared" si="0"/>
        <v>0</v>
      </c>
      <c r="K3" s="17">
        <f t="shared" si="0"/>
        <v>0</v>
      </c>
      <c r="L3" s="17">
        <f t="shared" si="0"/>
        <v>0</v>
      </c>
      <c r="M3" s="17">
        <f t="shared" si="0"/>
        <v>0</v>
      </c>
      <c r="N3" s="17">
        <f t="shared" si="0"/>
        <v>0</v>
      </c>
      <c r="O3" s="18"/>
    </row>
    <row r="4" spans="1:16" ht="20.399999999999999" x14ac:dyDescent="0.3">
      <c r="A4" s="19" t="s">
        <v>16</v>
      </c>
      <c r="B4" s="20"/>
      <c r="C4" s="21"/>
      <c r="D4" s="21"/>
      <c r="E4" s="21"/>
      <c r="F4" s="21"/>
      <c r="G4" s="21"/>
      <c r="H4" s="21"/>
      <c r="I4" s="21"/>
      <c r="J4" s="21"/>
      <c r="K4" s="21"/>
      <c r="L4" s="21"/>
      <c r="M4" s="21"/>
      <c r="N4" s="21"/>
      <c r="O4" s="21"/>
    </row>
    <row r="5" spans="1:16" x14ac:dyDescent="0.3">
      <c r="A5" s="16" t="s">
        <v>48</v>
      </c>
      <c r="B5" s="22"/>
      <c r="C5" s="23">
        <f>Income!K26</f>
        <v>0</v>
      </c>
      <c r="D5" s="23">
        <f>Income!L26</f>
        <v>0</v>
      </c>
      <c r="E5" s="23">
        <f>Income!M26</f>
        <v>0</v>
      </c>
      <c r="F5" s="23">
        <f>Income!N26</f>
        <v>0</v>
      </c>
      <c r="G5" s="23">
        <f>Income!O26</f>
        <v>0</v>
      </c>
      <c r="H5" s="23">
        <f>Income!P26</f>
        <v>0</v>
      </c>
      <c r="I5" s="23">
        <f>Income!Q26</f>
        <v>0</v>
      </c>
      <c r="J5" s="23">
        <f>Income!R26</f>
        <v>0</v>
      </c>
      <c r="K5" s="23">
        <f>Income!S26</f>
        <v>0</v>
      </c>
      <c r="L5" s="23">
        <f>Income!T26</f>
        <v>0</v>
      </c>
      <c r="M5" s="23">
        <f>Income!U26</f>
        <v>0</v>
      </c>
      <c r="N5" s="23">
        <f>Income!V26</f>
        <v>0</v>
      </c>
      <c r="O5" s="24">
        <f>SUM(C5:N5)</f>
        <v>0</v>
      </c>
    </row>
    <row r="6" spans="1:16" ht="15" thickBot="1" x14ac:dyDescent="0.35">
      <c r="A6" s="16" t="s">
        <v>47</v>
      </c>
      <c r="B6" s="22"/>
      <c r="C6" s="23">
        <f>Income!K27</f>
        <v>0</v>
      </c>
      <c r="D6" s="23">
        <f>Income!L27</f>
        <v>0</v>
      </c>
      <c r="E6" s="23">
        <f>Income!M27</f>
        <v>0</v>
      </c>
      <c r="F6" s="23">
        <f>Income!N27</f>
        <v>0</v>
      </c>
      <c r="G6" s="23">
        <f>Income!O27</f>
        <v>0</v>
      </c>
      <c r="H6" s="23">
        <f>Income!P27</f>
        <v>0</v>
      </c>
      <c r="I6" s="23">
        <f>Income!Q27</f>
        <v>0</v>
      </c>
      <c r="J6" s="23">
        <f>Income!R27</f>
        <v>0</v>
      </c>
      <c r="K6" s="23">
        <f>Income!S27</f>
        <v>0</v>
      </c>
      <c r="L6" s="23">
        <f>Income!T27</f>
        <v>0</v>
      </c>
      <c r="M6" s="23">
        <f>Income!U27</f>
        <v>0</v>
      </c>
      <c r="N6" s="23">
        <f>Income!V27</f>
        <v>0</v>
      </c>
      <c r="O6" s="24">
        <f>SUM(C6:N6)</f>
        <v>0</v>
      </c>
    </row>
    <row r="7" spans="1:16" ht="15.6" thickTop="1" thickBot="1" x14ac:dyDescent="0.35">
      <c r="A7" s="25" t="s">
        <v>17</v>
      </c>
      <c r="B7" s="26"/>
      <c r="C7" s="27">
        <f>SUM(C3:C6)</f>
        <v>0</v>
      </c>
      <c r="D7" s="27">
        <f t="shared" ref="D7:N7" si="1">SUM(D3:D5)</f>
        <v>0</v>
      </c>
      <c r="E7" s="27">
        <f t="shared" si="1"/>
        <v>0</v>
      </c>
      <c r="F7" s="27">
        <f t="shared" si="1"/>
        <v>0</v>
      </c>
      <c r="G7" s="27">
        <f t="shared" si="1"/>
        <v>0</v>
      </c>
      <c r="H7" s="27">
        <f t="shared" si="1"/>
        <v>0</v>
      </c>
      <c r="I7" s="27">
        <f t="shared" si="1"/>
        <v>0</v>
      </c>
      <c r="J7" s="27">
        <f t="shared" si="1"/>
        <v>0</v>
      </c>
      <c r="K7" s="27">
        <f t="shared" si="1"/>
        <v>0</v>
      </c>
      <c r="L7" s="27">
        <f t="shared" si="1"/>
        <v>0</v>
      </c>
      <c r="M7" s="27">
        <f t="shared" si="1"/>
        <v>0</v>
      </c>
      <c r="N7" s="27">
        <f t="shared" si="1"/>
        <v>0</v>
      </c>
      <c r="O7" s="28">
        <f>SUM(O5:O6)+B3</f>
        <v>0</v>
      </c>
    </row>
    <row r="8" spans="1:16" ht="15" thickTop="1" x14ac:dyDescent="0.3">
      <c r="A8" s="19" t="s">
        <v>18</v>
      </c>
      <c r="B8" s="20"/>
      <c r="C8" s="29"/>
      <c r="D8" s="29"/>
      <c r="E8" s="29"/>
      <c r="F8" s="29"/>
      <c r="G8" s="29"/>
      <c r="H8" s="29"/>
      <c r="I8" s="29"/>
      <c r="J8" s="29"/>
      <c r="K8" s="29"/>
      <c r="L8" s="29"/>
      <c r="M8" s="29"/>
      <c r="N8" s="29"/>
      <c r="O8" s="30"/>
    </row>
    <row r="9" spans="1:16" x14ac:dyDescent="0.3">
      <c r="A9" s="16" t="s">
        <v>19</v>
      </c>
      <c r="B9" s="22"/>
      <c r="C9" s="23">
        <f>SUMIFS(Table1[[Amount $]:[Amount $]],Table1[[Month]:[Month]],1,Table1[[Expense Category]:[Expense Category]],'Profit &amp; Loss Report'!$A9)</f>
        <v>0</v>
      </c>
      <c r="D9" s="23">
        <f>SUMIFS(Table1[[Amount $]:[Amount $]],Table1[[Month]:[Month]],2,Table1[[Expense Category]:[Expense Category]],'Profit &amp; Loss Report'!$A9)</f>
        <v>0</v>
      </c>
      <c r="E9" s="23">
        <f>SUMIFS(Table1[[Amount $]:[Amount $]],Table1[[Month]:[Month]],3,Table1[[Expense Category]:[Expense Category]],'Profit &amp; Loss Report'!$A9)</f>
        <v>0</v>
      </c>
      <c r="F9" s="23">
        <f>SUMIFS(Table1[[Amount $]:[Amount $]],Table1[[Month]:[Month]],4,Table1[[Expense Category]:[Expense Category]],'Profit &amp; Loss Report'!$A9)</f>
        <v>0</v>
      </c>
      <c r="G9" s="23">
        <f>SUMIFS(Table1[[Amount $]:[Amount $]],Table1[[Month]:[Month]],5,Table1[[Expense Category]:[Expense Category]],'Profit &amp; Loss Report'!$A9)</f>
        <v>0</v>
      </c>
      <c r="H9" s="23">
        <f>SUMIFS(Table1[[Amount $]:[Amount $]],Table1[[Month]:[Month]],6,Table1[[Expense Category]:[Expense Category]],'Profit &amp; Loss Report'!$A9)</f>
        <v>0</v>
      </c>
      <c r="I9" s="23">
        <f>SUMIFS(Table1[[Amount $]:[Amount $]],Table1[[Month]:[Month]],7,Table1[[Expense Category]:[Expense Category]],'Profit &amp; Loss Report'!$A9)</f>
        <v>0</v>
      </c>
      <c r="J9" s="23">
        <f>SUMIFS(Table1[[Amount $]:[Amount $]],Table1[[Month]:[Month]],8,Table1[[Expense Category]:[Expense Category]],'Profit &amp; Loss Report'!$A9)</f>
        <v>0</v>
      </c>
      <c r="K9" s="23">
        <f>SUMIFS(Table1[[Amount $]:[Amount $]],Table1[[Month]:[Month]],9,Table1[[Expense Category]:[Expense Category]],'Profit &amp; Loss Report'!$A9)</f>
        <v>0</v>
      </c>
      <c r="L9" s="23">
        <f>SUMIFS(Table1[[Amount $]:[Amount $]],Table1[[Month]:[Month]],10,Table1[[Expense Category]:[Expense Category]],'Profit &amp; Loss Report'!$A9)</f>
        <v>0</v>
      </c>
      <c r="M9" s="23">
        <f>SUMIFS(Table1[[Amount $]:[Amount $]],Table1[[Month]:[Month]],11,Table1[[Expense Category]:[Expense Category]],'Profit &amp; Loss Report'!$A9)</f>
        <v>0</v>
      </c>
      <c r="N9" s="23">
        <f>SUMIFS(Table1[[Amount $]:[Amount $]],Table1[[Month]:[Month]],12,Table1[[Expense Category]:[Expense Category]],'Profit &amp; Loss Report'!$A9)</f>
        <v>0</v>
      </c>
      <c r="O9" s="24">
        <f t="shared" ref="O9:O55" si="2">SUM(C9:N9)</f>
        <v>0</v>
      </c>
    </row>
    <row r="10" spans="1:16" x14ac:dyDescent="0.3">
      <c r="A10" s="16" t="s">
        <v>20</v>
      </c>
      <c r="B10" s="22"/>
      <c r="C10" s="23">
        <f>SUMIFS(Table1[[Amount $]:[Amount $]],Table1[[Month]:[Month]],1,Table1[[Expense Category]:[Expense Category]],'Profit &amp; Loss Report'!$A10)</f>
        <v>0</v>
      </c>
      <c r="D10" s="23">
        <f>SUMIFS(Table1[[Amount $]:[Amount $]],Table1[[Month]:[Month]],2,Table1[[Expense Category]:[Expense Category]],'Profit &amp; Loss Report'!$A10)</f>
        <v>0</v>
      </c>
      <c r="E10" s="23">
        <f>SUMIFS(Table1[[Amount $]:[Amount $]],Table1[[Month]:[Month]],3,Table1[[Expense Category]:[Expense Category]],'Profit &amp; Loss Report'!$A10)</f>
        <v>0</v>
      </c>
      <c r="F10" s="23">
        <f>SUMIFS(Table1[[Amount $]:[Amount $]],Table1[[Month]:[Month]],4,Table1[[Expense Category]:[Expense Category]],'Profit &amp; Loss Report'!$A10)</f>
        <v>0</v>
      </c>
      <c r="G10" s="23">
        <f>SUMIFS(Table1[[Amount $]:[Amount $]],Table1[[Month]:[Month]],5,Table1[[Expense Category]:[Expense Category]],'Profit &amp; Loss Report'!$A10)</f>
        <v>0</v>
      </c>
      <c r="H10" s="23">
        <f>SUMIFS(Table1[[Amount $]:[Amount $]],Table1[[Month]:[Month]],6,Table1[[Expense Category]:[Expense Category]],'Profit &amp; Loss Report'!$A10)</f>
        <v>0</v>
      </c>
      <c r="I10" s="23">
        <f>SUMIFS(Table1[[Amount $]:[Amount $]],Table1[[Month]:[Month]],7,Table1[[Expense Category]:[Expense Category]],'Profit &amp; Loss Report'!$A10)</f>
        <v>0</v>
      </c>
      <c r="J10" s="23">
        <f>SUMIFS(Table1[[Amount $]:[Amount $]],Table1[[Month]:[Month]],8,Table1[[Expense Category]:[Expense Category]],'Profit &amp; Loss Report'!$A10)</f>
        <v>0</v>
      </c>
      <c r="K10" s="23">
        <f>SUMIFS(Table1[[Amount $]:[Amount $]],Table1[[Month]:[Month]],9,Table1[[Expense Category]:[Expense Category]],'Profit &amp; Loss Report'!$A10)</f>
        <v>0</v>
      </c>
      <c r="L10" s="23">
        <f>SUMIFS(Table1[[Amount $]:[Amount $]],Table1[[Month]:[Month]],10,Table1[[Expense Category]:[Expense Category]],'Profit &amp; Loss Report'!$A10)</f>
        <v>0</v>
      </c>
      <c r="M10" s="23">
        <f>SUMIFS(Table1[[Amount $]:[Amount $]],Table1[[Month]:[Month]],11,Table1[[Expense Category]:[Expense Category]],'Profit &amp; Loss Report'!$A10)</f>
        <v>0</v>
      </c>
      <c r="N10" s="23">
        <f>SUMIFS(Table1[[Amount $]:[Amount $]],Table1[[Month]:[Month]],12,Table1[[Expense Category]:[Expense Category]],'Profit &amp; Loss Report'!$A10)</f>
        <v>0</v>
      </c>
      <c r="O10" s="24">
        <f>SUM(C10:N10)</f>
        <v>0</v>
      </c>
    </row>
    <row r="11" spans="1:16" x14ac:dyDescent="0.3">
      <c r="A11" s="16" t="s">
        <v>21</v>
      </c>
      <c r="B11" s="22"/>
      <c r="C11" s="23">
        <f>SUMIFS(Table1[[Amount $]:[Amount $]],Table1[[Month]:[Month]],1,Table1[[Expense Category]:[Expense Category]],'Profit &amp; Loss Report'!$A11)</f>
        <v>0</v>
      </c>
      <c r="D11" s="23">
        <f>SUMIFS(Table1[[Amount $]:[Amount $]],Table1[[Month]:[Month]],2,Table1[[Expense Category]:[Expense Category]],'Profit &amp; Loss Report'!$A11)</f>
        <v>0</v>
      </c>
      <c r="E11" s="23">
        <f>SUMIFS(Table1[[Amount $]:[Amount $]],Table1[[Month]:[Month]],3,Table1[[Expense Category]:[Expense Category]],'Profit &amp; Loss Report'!$A11)</f>
        <v>0</v>
      </c>
      <c r="F11" s="23">
        <f>SUMIFS(Table1[[Amount $]:[Amount $]],Table1[[Month]:[Month]],4,Table1[[Expense Category]:[Expense Category]],'Profit &amp; Loss Report'!$A11)</f>
        <v>0</v>
      </c>
      <c r="G11" s="23">
        <f>SUMIFS(Table1[[Amount $]:[Amount $]],Table1[[Month]:[Month]],5,Table1[[Expense Category]:[Expense Category]],'Profit &amp; Loss Report'!$A11)</f>
        <v>0</v>
      </c>
      <c r="H11" s="23">
        <f>SUMIFS(Table1[[Amount $]:[Amount $]],Table1[[Month]:[Month]],6,Table1[[Expense Category]:[Expense Category]],'Profit &amp; Loss Report'!$A11)</f>
        <v>0</v>
      </c>
      <c r="I11" s="23">
        <f>SUMIFS(Table1[[Amount $]:[Amount $]],Table1[[Month]:[Month]],7,Table1[[Expense Category]:[Expense Category]],'Profit &amp; Loss Report'!$A11)</f>
        <v>0</v>
      </c>
      <c r="J11" s="23">
        <f>SUMIFS(Table1[[Amount $]:[Amount $]],Table1[[Month]:[Month]],8,Table1[[Expense Category]:[Expense Category]],'Profit &amp; Loss Report'!$A11)</f>
        <v>0</v>
      </c>
      <c r="K11" s="23">
        <f>SUMIFS(Table1[[Amount $]:[Amount $]],Table1[[Month]:[Month]],9,Table1[[Expense Category]:[Expense Category]],'Profit &amp; Loss Report'!$A11)</f>
        <v>0</v>
      </c>
      <c r="L11" s="23">
        <f>SUMIFS(Table1[[Amount $]:[Amount $]],Table1[[Month]:[Month]],10,Table1[[Expense Category]:[Expense Category]],'Profit &amp; Loss Report'!$A11)</f>
        <v>0</v>
      </c>
      <c r="M11" s="23">
        <f>SUMIFS(Table1[[Amount $]:[Amount $]],Table1[[Month]:[Month]],11,Table1[[Expense Category]:[Expense Category]],'Profit &amp; Loss Report'!$A11)</f>
        <v>0</v>
      </c>
      <c r="N11" s="23">
        <f>SUMIFS(Table1[[Amount $]:[Amount $]],Table1[[Month]:[Month]],12,Table1[[Expense Category]:[Expense Category]],'Profit &amp; Loss Report'!$A11)</f>
        <v>0</v>
      </c>
      <c r="O11" s="24">
        <f t="shared" si="2"/>
        <v>0</v>
      </c>
    </row>
    <row r="12" spans="1:16" x14ac:dyDescent="0.3">
      <c r="A12" s="16" t="s">
        <v>123</v>
      </c>
      <c r="B12" s="22"/>
      <c r="C12" s="23">
        <f>SUMIFS(Table1[[Amount $]:[Amount $]],Table1[[Month]:[Month]],1,Table1[[Expense Category]:[Expense Category]],'Profit &amp; Loss Report'!$A12)</f>
        <v>0</v>
      </c>
      <c r="D12" s="23">
        <f>SUMIFS(Table1[[Amount $]:[Amount $]],Table1[[Month]:[Month]],2,Table1[[Expense Category]:[Expense Category]],'Profit &amp; Loss Report'!$A12)</f>
        <v>0</v>
      </c>
      <c r="E12" s="23">
        <f>SUMIFS(Table1[[Amount $]:[Amount $]],Table1[[Month]:[Month]],3,Table1[[Expense Category]:[Expense Category]],'Profit &amp; Loss Report'!$A12)</f>
        <v>0</v>
      </c>
      <c r="F12" s="23">
        <f>SUMIFS(Table1[[Amount $]:[Amount $]],Table1[[Month]:[Month]],4,Table1[[Expense Category]:[Expense Category]],'Profit &amp; Loss Report'!$A12)</f>
        <v>0</v>
      </c>
      <c r="G12" s="23">
        <f>SUMIFS(Table1[[Amount $]:[Amount $]],Table1[[Month]:[Month]],5,Table1[[Expense Category]:[Expense Category]],'Profit &amp; Loss Report'!$A12)</f>
        <v>0</v>
      </c>
      <c r="H12" s="23">
        <f>SUMIFS(Table1[[Amount $]:[Amount $]],Table1[[Month]:[Month]],6,Table1[[Expense Category]:[Expense Category]],'Profit &amp; Loss Report'!$A12)</f>
        <v>0</v>
      </c>
      <c r="I12" s="23">
        <f>SUMIFS(Table1[[Amount $]:[Amount $]],Table1[[Month]:[Month]],7,Table1[[Expense Category]:[Expense Category]],'Profit &amp; Loss Report'!$A12)</f>
        <v>0</v>
      </c>
      <c r="J12" s="23">
        <f>SUMIFS(Table1[[Amount $]:[Amount $]],Table1[[Month]:[Month]],8,Table1[[Expense Category]:[Expense Category]],'Profit &amp; Loss Report'!$A12)</f>
        <v>0</v>
      </c>
      <c r="K12" s="23">
        <f>SUMIFS(Table1[[Amount $]:[Amount $]],Table1[[Month]:[Month]],9,Table1[[Expense Category]:[Expense Category]],'Profit &amp; Loss Report'!$A12)</f>
        <v>0</v>
      </c>
      <c r="L12" s="23">
        <f>SUMIFS(Table1[[Amount $]:[Amount $]],Table1[[Month]:[Month]],10,Table1[[Expense Category]:[Expense Category]],'Profit &amp; Loss Report'!$A12)</f>
        <v>0</v>
      </c>
      <c r="M12" s="23">
        <f>SUMIFS(Table1[[Amount $]:[Amount $]],Table1[[Month]:[Month]],11,Table1[[Expense Category]:[Expense Category]],'Profit &amp; Loss Report'!$A12)</f>
        <v>0</v>
      </c>
      <c r="N12" s="23">
        <f>SUMIFS(Table1[[Amount $]:[Amount $]],Table1[[Month]:[Month]],12,Table1[[Expense Category]:[Expense Category]],'Profit &amp; Loss Report'!$A12)</f>
        <v>0</v>
      </c>
      <c r="O12" s="24">
        <f t="shared" si="2"/>
        <v>0</v>
      </c>
      <c r="P12" s="31"/>
    </row>
    <row r="13" spans="1:16" x14ac:dyDescent="0.3">
      <c r="A13" s="16" t="s">
        <v>52</v>
      </c>
      <c r="B13" s="22"/>
      <c r="C13" s="23">
        <f>SUMIFS(Table1[[Amount $]:[Amount $]],Table1[[Month]:[Month]],1,Table1[[Expense Category]:[Expense Category]],'Profit &amp; Loss Report'!$A13)</f>
        <v>0</v>
      </c>
      <c r="D13" s="23">
        <f>SUMIFS(Table1[[Amount $]:[Amount $]],Table1[[Month]:[Month]],2,Table1[[Expense Category]:[Expense Category]],'Profit &amp; Loss Report'!$A13)</f>
        <v>0</v>
      </c>
      <c r="E13" s="23">
        <f>SUMIFS(Table1[[Amount $]:[Amount $]],Table1[[Month]:[Month]],3,Table1[[Expense Category]:[Expense Category]],'Profit &amp; Loss Report'!$A13)</f>
        <v>0</v>
      </c>
      <c r="F13" s="23">
        <f>SUMIFS(Table1[[Amount $]:[Amount $]],Table1[[Month]:[Month]],4,Table1[[Expense Category]:[Expense Category]],'Profit &amp; Loss Report'!$A13)</f>
        <v>0</v>
      </c>
      <c r="G13" s="23">
        <f>SUMIFS(Table1[[Amount $]:[Amount $]],Table1[[Month]:[Month]],5,Table1[[Expense Category]:[Expense Category]],'Profit &amp; Loss Report'!$A13)</f>
        <v>0</v>
      </c>
      <c r="H13" s="23">
        <f>SUMIFS(Table1[[Amount $]:[Amount $]],Table1[[Month]:[Month]],6,Table1[[Expense Category]:[Expense Category]],'Profit &amp; Loss Report'!$A13)</f>
        <v>0</v>
      </c>
      <c r="I13" s="23">
        <f>SUMIFS(Table1[[Amount $]:[Amount $]],Table1[[Month]:[Month]],7,Table1[[Expense Category]:[Expense Category]],'Profit &amp; Loss Report'!$A13)</f>
        <v>0</v>
      </c>
      <c r="J13" s="23">
        <f>SUMIFS(Table1[[Amount $]:[Amount $]],Table1[[Month]:[Month]],8,Table1[[Expense Category]:[Expense Category]],'Profit &amp; Loss Report'!$A13)</f>
        <v>0</v>
      </c>
      <c r="K13" s="23">
        <f>SUMIFS(Table1[[Amount $]:[Amount $]],Table1[[Month]:[Month]],9,Table1[[Expense Category]:[Expense Category]],'Profit &amp; Loss Report'!$A13)</f>
        <v>0</v>
      </c>
      <c r="L13" s="23">
        <f>SUMIFS(Table1[[Amount $]:[Amount $]],Table1[[Month]:[Month]],10,Table1[[Expense Category]:[Expense Category]],'Profit &amp; Loss Report'!$A13)</f>
        <v>0</v>
      </c>
      <c r="M13" s="23">
        <f>SUMIFS(Table1[[Amount $]:[Amount $]],Table1[[Month]:[Month]],11,Table1[[Expense Category]:[Expense Category]],'Profit &amp; Loss Report'!$A13)</f>
        <v>0</v>
      </c>
      <c r="N13" s="23">
        <f>SUMIFS(Table1[[Amount $]:[Amount $]],Table1[[Month]:[Month]],12,Table1[[Expense Category]:[Expense Category]],'Profit &amp; Loss Report'!$A13)</f>
        <v>0</v>
      </c>
      <c r="O13" s="24">
        <f t="shared" si="2"/>
        <v>0</v>
      </c>
      <c r="P13" s="31"/>
    </row>
    <row r="14" spans="1:16" x14ac:dyDescent="0.3">
      <c r="A14" s="16" t="s">
        <v>53</v>
      </c>
      <c r="B14" s="22"/>
      <c r="C14" s="23">
        <f>SUMIFS(Table1[[Amount $]:[Amount $]],Table1[[Month]:[Month]],1,Table1[[Expense Category]:[Expense Category]],'Profit &amp; Loss Report'!$A14)</f>
        <v>0</v>
      </c>
      <c r="D14" s="23">
        <f>SUMIFS(Table1[[Amount $]:[Amount $]],Table1[[Month]:[Month]],2,Table1[[Expense Category]:[Expense Category]],'Profit &amp; Loss Report'!$A14)</f>
        <v>0</v>
      </c>
      <c r="E14" s="23">
        <f>SUMIFS(Table1[[Amount $]:[Amount $]],Table1[[Month]:[Month]],3,Table1[[Expense Category]:[Expense Category]],'Profit &amp; Loss Report'!$A14)</f>
        <v>0</v>
      </c>
      <c r="F14" s="23">
        <f>SUMIFS(Table1[[Amount $]:[Amount $]],Table1[[Month]:[Month]],4,Table1[[Expense Category]:[Expense Category]],'Profit &amp; Loss Report'!$A14)</f>
        <v>0</v>
      </c>
      <c r="G14" s="23">
        <f>SUMIFS(Table1[[Amount $]:[Amount $]],Table1[[Month]:[Month]],5,Table1[[Expense Category]:[Expense Category]],'Profit &amp; Loss Report'!$A14)</f>
        <v>0</v>
      </c>
      <c r="H14" s="23">
        <f>SUMIFS(Table1[[Amount $]:[Amount $]],Table1[[Month]:[Month]],6,Table1[[Expense Category]:[Expense Category]],'Profit &amp; Loss Report'!$A14)</f>
        <v>0</v>
      </c>
      <c r="I14" s="23">
        <f>SUMIFS(Table1[[Amount $]:[Amount $]],Table1[[Month]:[Month]],7,Table1[[Expense Category]:[Expense Category]],'Profit &amp; Loss Report'!$A14)</f>
        <v>0</v>
      </c>
      <c r="J14" s="23">
        <f>SUMIFS(Table1[[Amount $]:[Amount $]],Table1[[Month]:[Month]],8,Table1[[Expense Category]:[Expense Category]],'Profit &amp; Loss Report'!$A14)</f>
        <v>0</v>
      </c>
      <c r="K14" s="23">
        <f>SUMIFS(Table1[[Amount $]:[Amount $]],Table1[[Month]:[Month]],9,Table1[[Expense Category]:[Expense Category]],'Profit &amp; Loss Report'!$A14)</f>
        <v>0</v>
      </c>
      <c r="L14" s="23">
        <f>SUMIFS(Table1[[Amount $]:[Amount $]],Table1[[Month]:[Month]],10,Table1[[Expense Category]:[Expense Category]],'Profit &amp; Loss Report'!$A14)</f>
        <v>0</v>
      </c>
      <c r="M14" s="23">
        <f>SUMIFS(Table1[[Amount $]:[Amount $]],Table1[[Month]:[Month]],11,Table1[[Expense Category]:[Expense Category]],'Profit &amp; Loss Report'!$A14)</f>
        <v>0</v>
      </c>
      <c r="N14" s="23">
        <f>SUMIFS(Table1[[Amount $]:[Amount $]],Table1[[Month]:[Month]],12,Table1[[Expense Category]:[Expense Category]],'Profit &amp; Loss Report'!$A14)</f>
        <v>0</v>
      </c>
      <c r="O14" s="24">
        <f t="shared" si="2"/>
        <v>0</v>
      </c>
      <c r="P14" s="31"/>
    </row>
    <row r="15" spans="1:16" x14ac:dyDescent="0.3">
      <c r="A15" s="16" t="s">
        <v>54</v>
      </c>
      <c r="B15" s="22"/>
      <c r="C15" s="23">
        <f>SUMIFS(Table1[[Amount $]:[Amount $]],Table1[[Month]:[Month]],1,Table1[[Expense Category]:[Expense Category]],'Profit &amp; Loss Report'!$A15)</f>
        <v>0</v>
      </c>
      <c r="D15" s="23">
        <f>SUMIFS(Table1[[Amount $]:[Amount $]],Table1[[Month]:[Month]],2,Table1[[Expense Category]:[Expense Category]],'Profit &amp; Loss Report'!$A15)</f>
        <v>0</v>
      </c>
      <c r="E15" s="23">
        <f>SUMIFS(Table1[[Amount $]:[Amount $]],Table1[[Month]:[Month]],3,Table1[[Expense Category]:[Expense Category]],'Profit &amp; Loss Report'!$A15)</f>
        <v>0</v>
      </c>
      <c r="F15" s="23">
        <f>SUMIFS(Table1[[Amount $]:[Amount $]],Table1[[Month]:[Month]],4,Table1[[Expense Category]:[Expense Category]],'Profit &amp; Loss Report'!$A15)</f>
        <v>0</v>
      </c>
      <c r="G15" s="23">
        <f>SUMIFS(Table1[[Amount $]:[Amount $]],Table1[[Month]:[Month]],5,Table1[[Expense Category]:[Expense Category]],'Profit &amp; Loss Report'!$A15)</f>
        <v>0</v>
      </c>
      <c r="H15" s="23">
        <f>SUMIFS(Table1[[Amount $]:[Amount $]],Table1[[Month]:[Month]],6,Table1[[Expense Category]:[Expense Category]],'Profit &amp; Loss Report'!$A15)</f>
        <v>0</v>
      </c>
      <c r="I15" s="23">
        <f>SUMIFS(Table1[[Amount $]:[Amount $]],Table1[[Month]:[Month]],7,Table1[[Expense Category]:[Expense Category]],'Profit &amp; Loss Report'!$A15)</f>
        <v>0</v>
      </c>
      <c r="J15" s="23">
        <f>SUMIFS(Table1[[Amount $]:[Amount $]],Table1[[Month]:[Month]],8,Table1[[Expense Category]:[Expense Category]],'Profit &amp; Loss Report'!$A15)</f>
        <v>0</v>
      </c>
      <c r="K15" s="23">
        <f>SUMIFS(Table1[[Amount $]:[Amount $]],Table1[[Month]:[Month]],9,Table1[[Expense Category]:[Expense Category]],'Profit &amp; Loss Report'!$A15)</f>
        <v>0</v>
      </c>
      <c r="L15" s="23">
        <f>SUMIFS(Table1[[Amount $]:[Amount $]],Table1[[Month]:[Month]],10,Table1[[Expense Category]:[Expense Category]],'Profit &amp; Loss Report'!$A15)</f>
        <v>0</v>
      </c>
      <c r="M15" s="23">
        <f>SUMIFS(Table1[[Amount $]:[Amount $]],Table1[[Month]:[Month]],11,Table1[[Expense Category]:[Expense Category]],'Profit &amp; Loss Report'!$A15)</f>
        <v>0</v>
      </c>
      <c r="N15" s="23">
        <f>SUMIFS(Table1[[Amount $]:[Amount $]],Table1[[Month]:[Month]],12,Table1[[Expense Category]:[Expense Category]],'Profit &amp; Loss Report'!$A15)</f>
        <v>0</v>
      </c>
      <c r="O15" s="24">
        <f t="shared" si="2"/>
        <v>0</v>
      </c>
      <c r="P15" s="31"/>
    </row>
    <row r="16" spans="1:16" x14ac:dyDescent="0.3">
      <c r="A16" s="16" t="s">
        <v>55</v>
      </c>
      <c r="B16" s="22"/>
      <c r="C16" s="23">
        <f>SUMIFS(Table1[[Amount $]:[Amount $]],Table1[[Month]:[Month]],1,Table1[[Expense Category]:[Expense Category]],'Profit &amp; Loss Report'!$A16)</f>
        <v>0</v>
      </c>
      <c r="D16" s="23">
        <f>SUMIFS(Table1[[Amount $]:[Amount $]],Table1[[Month]:[Month]],2,Table1[[Expense Category]:[Expense Category]],'Profit &amp; Loss Report'!$A16)</f>
        <v>0</v>
      </c>
      <c r="E16" s="23">
        <f>SUMIFS(Table1[[Amount $]:[Amount $]],Table1[[Month]:[Month]],3,Table1[[Expense Category]:[Expense Category]],'Profit &amp; Loss Report'!$A16)</f>
        <v>0</v>
      </c>
      <c r="F16" s="23">
        <f>SUMIFS(Table1[[Amount $]:[Amount $]],Table1[[Month]:[Month]],4,Table1[[Expense Category]:[Expense Category]],'Profit &amp; Loss Report'!$A16)</f>
        <v>0</v>
      </c>
      <c r="G16" s="23">
        <f>SUMIFS(Table1[[Amount $]:[Amount $]],Table1[[Month]:[Month]],5,Table1[[Expense Category]:[Expense Category]],'Profit &amp; Loss Report'!$A16)</f>
        <v>0</v>
      </c>
      <c r="H16" s="23">
        <f>SUMIFS(Table1[[Amount $]:[Amount $]],Table1[[Month]:[Month]],6,Table1[[Expense Category]:[Expense Category]],'Profit &amp; Loss Report'!$A16)</f>
        <v>0</v>
      </c>
      <c r="I16" s="23">
        <f>SUMIFS(Table1[[Amount $]:[Amount $]],Table1[[Month]:[Month]],7,Table1[[Expense Category]:[Expense Category]],'Profit &amp; Loss Report'!$A16)</f>
        <v>0</v>
      </c>
      <c r="J16" s="23">
        <f>SUMIFS(Table1[[Amount $]:[Amount $]],Table1[[Month]:[Month]],8,Table1[[Expense Category]:[Expense Category]],'Profit &amp; Loss Report'!$A16)</f>
        <v>0</v>
      </c>
      <c r="K16" s="23">
        <f>SUMIFS(Table1[[Amount $]:[Amount $]],Table1[[Month]:[Month]],9,Table1[[Expense Category]:[Expense Category]],'Profit &amp; Loss Report'!$A16)</f>
        <v>0</v>
      </c>
      <c r="L16" s="23">
        <f>SUMIFS(Table1[[Amount $]:[Amount $]],Table1[[Month]:[Month]],10,Table1[[Expense Category]:[Expense Category]],'Profit &amp; Loss Report'!$A16)</f>
        <v>0</v>
      </c>
      <c r="M16" s="23">
        <f>SUMIFS(Table1[[Amount $]:[Amount $]],Table1[[Month]:[Month]],11,Table1[[Expense Category]:[Expense Category]],'Profit &amp; Loss Report'!$A16)</f>
        <v>0</v>
      </c>
      <c r="N16" s="23">
        <f>SUMIFS(Table1[[Amount $]:[Amount $]],Table1[[Month]:[Month]],12,Table1[[Expense Category]:[Expense Category]],'Profit &amp; Loss Report'!$A16)</f>
        <v>0</v>
      </c>
      <c r="O16" s="24">
        <f t="shared" si="2"/>
        <v>0</v>
      </c>
      <c r="P16" s="31"/>
    </row>
    <row r="17" spans="1:16" x14ac:dyDescent="0.3">
      <c r="A17" s="16" t="s">
        <v>56</v>
      </c>
      <c r="B17" s="22"/>
      <c r="C17" s="23">
        <f>SUMIFS(Table1[[Amount $]:[Amount $]],Table1[[Month]:[Month]],1,Table1[[Expense Category]:[Expense Category]],'Profit &amp; Loss Report'!$A17)</f>
        <v>0</v>
      </c>
      <c r="D17" s="23">
        <f>SUMIFS(Table1[[Amount $]:[Amount $]],Table1[[Month]:[Month]],2,Table1[[Expense Category]:[Expense Category]],'Profit &amp; Loss Report'!$A17)</f>
        <v>0</v>
      </c>
      <c r="E17" s="23">
        <f>SUMIFS(Table1[[Amount $]:[Amount $]],Table1[[Month]:[Month]],3,Table1[[Expense Category]:[Expense Category]],'Profit &amp; Loss Report'!$A17)</f>
        <v>0</v>
      </c>
      <c r="F17" s="23">
        <f>SUMIFS(Table1[[Amount $]:[Amount $]],Table1[[Month]:[Month]],4,Table1[[Expense Category]:[Expense Category]],'Profit &amp; Loss Report'!$A17)</f>
        <v>0</v>
      </c>
      <c r="G17" s="23">
        <f>SUMIFS(Table1[[Amount $]:[Amount $]],Table1[[Month]:[Month]],5,Table1[[Expense Category]:[Expense Category]],'Profit &amp; Loss Report'!$A17)</f>
        <v>0</v>
      </c>
      <c r="H17" s="23">
        <f>SUMIFS(Table1[[Amount $]:[Amount $]],Table1[[Month]:[Month]],6,Table1[[Expense Category]:[Expense Category]],'Profit &amp; Loss Report'!$A17)</f>
        <v>0</v>
      </c>
      <c r="I17" s="23">
        <f>SUMIFS(Table1[[Amount $]:[Amount $]],Table1[[Month]:[Month]],7,Table1[[Expense Category]:[Expense Category]],'Profit &amp; Loss Report'!$A17)</f>
        <v>0</v>
      </c>
      <c r="J17" s="23">
        <f>SUMIFS(Table1[[Amount $]:[Amount $]],Table1[[Month]:[Month]],8,Table1[[Expense Category]:[Expense Category]],'Profit &amp; Loss Report'!$A17)</f>
        <v>0</v>
      </c>
      <c r="K17" s="23">
        <f>SUMIFS(Table1[[Amount $]:[Amount $]],Table1[[Month]:[Month]],9,Table1[[Expense Category]:[Expense Category]],'Profit &amp; Loss Report'!$A17)</f>
        <v>0</v>
      </c>
      <c r="L17" s="23">
        <f>SUMIFS(Table1[[Amount $]:[Amount $]],Table1[[Month]:[Month]],10,Table1[[Expense Category]:[Expense Category]],'Profit &amp; Loss Report'!$A17)</f>
        <v>0</v>
      </c>
      <c r="M17" s="23">
        <f>SUMIFS(Table1[[Amount $]:[Amount $]],Table1[[Month]:[Month]],11,Table1[[Expense Category]:[Expense Category]],'Profit &amp; Loss Report'!$A17)</f>
        <v>0</v>
      </c>
      <c r="N17" s="23">
        <f>SUMIFS(Table1[[Amount $]:[Amount $]],Table1[[Month]:[Month]],12,Table1[[Expense Category]:[Expense Category]],'Profit &amp; Loss Report'!$A17)</f>
        <v>0</v>
      </c>
      <c r="O17" s="24">
        <f t="shared" si="2"/>
        <v>0</v>
      </c>
      <c r="P17" s="31"/>
    </row>
    <row r="18" spans="1:16" x14ac:dyDescent="0.3">
      <c r="A18" s="32" t="s">
        <v>57</v>
      </c>
      <c r="B18" s="22"/>
      <c r="C18" s="23">
        <f>SUMIFS(Table1[[Amount $]:[Amount $]],Table1[[Month]:[Month]],1,Table1[[Expense Category]:[Expense Category]],'Profit &amp; Loss Report'!$A18)</f>
        <v>0</v>
      </c>
      <c r="D18" s="23">
        <f>SUMIFS(Table1[[Amount $]:[Amount $]],Table1[[Month]:[Month]],2,Table1[[Expense Category]:[Expense Category]],'Profit &amp; Loss Report'!$A18)</f>
        <v>0</v>
      </c>
      <c r="E18" s="23">
        <f>SUMIFS(Table1[[Amount $]:[Amount $]],Table1[[Month]:[Month]],3,Table1[[Expense Category]:[Expense Category]],'Profit &amp; Loss Report'!$A18)</f>
        <v>0</v>
      </c>
      <c r="F18" s="23">
        <f>SUMIFS(Table1[[Amount $]:[Amount $]],Table1[[Month]:[Month]],4,Table1[[Expense Category]:[Expense Category]],'Profit &amp; Loss Report'!$A18)</f>
        <v>0</v>
      </c>
      <c r="G18" s="23">
        <f>SUMIFS(Table1[[Amount $]:[Amount $]],Table1[[Month]:[Month]],5,Table1[[Expense Category]:[Expense Category]],'Profit &amp; Loss Report'!$A18)</f>
        <v>0</v>
      </c>
      <c r="H18" s="23">
        <f>SUMIFS(Table1[[Amount $]:[Amount $]],Table1[[Month]:[Month]],6,Table1[[Expense Category]:[Expense Category]],'Profit &amp; Loss Report'!$A18)</f>
        <v>0</v>
      </c>
      <c r="I18" s="23">
        <f>SUMIFS(Table1[[Amount $]:[Amount $]],Table1[[Month]:[Month]],7,Table1[[Expense Category]:[Expense Category]],'Profit &amp; Loss Report'!$A18)</f>
        <v>0</v>
      </c>
      <c r="J18" s="23">
        <f>SUMIFS(Table1[[Amount $]:[Amount $]],Table1[[Month]:[Month]],8,Table1[[Expense Category]:[Expense Category]],'Profit &amp; Loss Report'!$A18)</f>
        <v>0</v>
      </c>
      <c r="K18" s="23">
        <f>SUMIFS(Table1[[Amount $]:[Amount $]],Table1[[Month]:[Month]],9,Table1[[Expense Category]:[Expense Category]],'Profit &amp; Loss Report'!$A18)</f>
        <v>0</v>
      </c>
      <c r="L18" s="23">
        <f>SUMIFS(Table1[[Amount $]:[Amount $]],Table1[[Month]:[Month]],10,Table1[[Expense Category]:[Expense Category]],'Profit &amp; Loss Report'!$A18)</f>
        <v>0</v>
      </c>
      <c r="M18" s="23">
        <f>SUMIFS(Table1[[Amount $]:[Amount $]],Table1[[Month]:[Month]],11,Table1[[Expense Category]:[Expense Category]],'Profit &amp; Loss Report'!$A18)</f>
        <v>0</v>
      </c>
      <c r="N18" s="23">
        <f>SUMIFS(Table1[[Amount $]:[Amount $]],Table1[[Month]:[Month]],12,Table1[[Expense Category]:[Expense Category]],'Profit &amp; Loss Report'!$A18)</f>
        <v>0</v>
      </c>
      <c r="O18" s="24">
        <f t="shared" si="2"/>
        <v>0</v>
      </c>
      <c r="P18" s="33"/>
    </row>
    <row r="19" spans="1:16" x14ac:dyDescent="0.3">
      <c r="A19" s="16" t="s">
        <v>22</v>
      </c>
      <c r="B19" s="22"/>
      <c r="C19" s="23">
        <f>SUMIFS(Table1[[Amount $]:[Amount $]],Table1[[Month]:[Month]],1,Table1[[Expense Category]:[Expense Category]],'Profit &amp; Loss Report'!$A19)</f>
        <v>0</v>
      </c>
      <c r="D19" s="23">
        <f>SUMIFS(Table1[[Amount $]:[Amount $]],Table1[[Month]:[Month]],2,Table1[[Expense Category]:[Expense Category]],'Profit &amp; Loss Report'!$A19)</f>
        <v>0</v>
      </c>
      <c r="E19" s="23">
        <f>SUMIFS(Table1[[Amount $]:[Amount $]],Table1[[Month]:[Month]],3,Table1[[Expense Category]:[Expense Category]],'Profit &amp; Loss Report'!$A19)</f>
        <v>0</v>
      </c>
      <c r="F19" s="23">
        <f>SUMIFS(Table1[[Amount $]:[Amount $]],Table1[[Month]:[Month]],4,Table1[[Expense Category]:[Expense Category]],'Profit &amp; Loss Report'!$A19)</f>
        <v>0</v>
      </c>
      <c r="G19" s="23">
        <f>SUMIFS(Table1[[Amount $]:[Amount $]],Table1[[Month]:[Month]],5,Table1[[Expense Category]:[Expense Category]],'Profit &amp; Loss Report'!$A19)</f>
        <v>0</v>
      </c>
      <c r="H19" s="23">
        <f>SUMIFS(Table1[[Amount $]:[Amount $]],Table1[[Month]:[Month]],6,Table1[[Expense Category]:[Expense Category]],'Profit &amp; Loss Report'!$A19)</f>
        <v>0</v>
      </c>
      <c r="I19" s="23">
        <f>SUMIFS(Table1[[Amount $]:[Amount $]],Table1[[Month]:[Month]],7,Table1[[Expense Category]:[Expense Category]],'Profit &amp; Loss Report'!$A19)</f>
        <v>0</v>
      </c>
      <c r="J19" s="23">
        <f>SUMIFS(Table1[[Amount $]:[Amount $]],Table1[[Month]:[Month]],8,Table1[[Expense Category]:[Expense Category]],'Profit &amp; Loss Report'!$A19)</f>
        <v>0</v>
      </c>
      <c r="K19" s="23">
        <f>SUMIFS(Table1[[Amount $]:[Amount $]],Table1[[Month]:[Month]],9,Table1[[Expense Category]:[Expense Category]],'Profit &amp; Loss Report'!$A19)</f>
        <v>0</v>
      </c>
      <c r="L19" s="23">
        <f>SUMIFS(Table1[[Amount $]:[Amount $]],Table1[[Month]:[Month]],10,Table1[[Expense Category]:[Expense Category]],'Profit &amp; Loss Report'!$A19)</f>
        <v>0</v>
      </c>
      <c r="M19" s="23">
        <f>SUMIFS(Table1[[Amount $]:[Amount $]],Table1[[Month]:[Month]],11,Table1[[Expense Category]:[Expense Category]],'Profit &amp; Loss Report'!$A19)</f>
        <v>0</v>
      </c>
      <c r="N19" s="23">
        <f>SUMIFS(Table1[[Amount $]:[Amount $]],Table1[[Month]:[Month]],12,Table1[[Expense Category]:[Expense Category]],'Profit &amp; Loss Report'!$A19)</f>
        <v>0</v>
      </c>
      <c r="O19" s="24">
        <f t="shared" si="2"/>
        <v>0</v>
      </c>
      <c r="P19" s="31"/>
    </row>
    <row r="20" spans="1:16" x14ac:dyDescent="0.3">
      <c r="A20" s="16" t="s">
        <v>58</v>
      </c>
      <c r="B20" s="22"/>
      <c r="C20" s="23">
        <f>SUMIFS(Table1[[Amount $]:[Amount $]],Table1[[Month]:[Month]],1,Table1[[Expense Category]:[Expense Category]],'Profit &amp; Loss Report'!$A20)</f>
        <v>0</v>
      </c>
      <c r="D20" s="23">
        <f>SUMIFS(Table1[[Amount $]:[Amount $]],Table1[[Month]:[Month]],2,Table1[[Expense Category]:[Expense Category]],'Profit &amp; Loss Report'!$A20)</f>
        <v>0</v>
      </c>
      <c r="E20" s="23">
        <f>SUMIFS(Table1[[Amount $]:[Amount $]],Table1[[Month]:[Month]],3,Table1[[Expense Category]:[Expense Category]],'Profit &amp; Loss Report'!$A20)</f>
        <v>0</v>
      </c>
      <c r="F20" s="23">
        <f>SUMIFS(Table1[[Amount $]:[Amount $]],Table1[[Month]:[Month]],4,Table1[[Expense Category]:[Expense Category]],'Profit &amp; Loss Report'!$A20)</f>
        <v>0</v>
      </c>
      <c r="G20" s="23">
        <f>SUMIFS(Table1[[Amount $]:[Amount $]],Table1[[Month]:[Month]],5,Table1[[Expense Category]:[Expense Category]],'Profit &amp; Loss Report'!$A20)</f>
        <v>0</v>
      </c>
      <c r="H20" s="23">
        <f>SUMIFS(Table1[[Amount $]:[Amount $]],Table1[[Month]:[Month]],6,Table1[[Expense Category]:[Expense Category]],'Profit &amp; Loss Report'!$A20)</f>
        <v>0</v>
      </c>
      <c r="I20" s="23">
        <f>SUMIFS(Table1[[Amount $]:[Amount $]],Table1[[Month]:[Month]],7,Table1[[Expense Category]:[Expense Category]],'Profit &amp; Loss Report'!$A20)</f>
        <v>0</v>
      </c>
      <c r="J20" s="23">
        <f>SUMIFS(Table1[[Amount $]:[Amount $]],Table1[[Month]:[Month]],8,Table1[[Expense Category]:[Expense Category]],'Profit &amp; Loss Report'!$A20)</f>
        <v>0</v>
      </c>
      <c r="K20" s="23">
        <f>SUMIFS(Table1[[Amount $]:[Amount $]],Table1[[Month]:[Month]],9,Table1[[Expense Category]:[Expense Category]],'Profit &amp; Loss Report'!$A20)</f>
        <v>0</v>
      </c>
      <c r="L20" s="23">
        <f>SUMIFS(Table1[[Amount $]:[Amount $]],Table1[[Month]:[Month]],10,Table1[[Expense Category]:[Expense Category]],'Profit &amp; Loss Report'!$A20)</f>
        <v>0</v>
      </c>
      <c r="M20" s="23">
        <f>SUMIFS(Table1[[Amount $]:[Amount $]],Table1[[Month]:[Month]],11,Table1[[Expense Category]:[Expense Category]],'Profit &amp; Loss Report'!$A20)</f>
        <v>0</v>
      </c>
      <c r="N20" s="23">
        <f>SUMIFS(Table1[[Amount $]:[Amount $]],Table1[[Month]:[Month]],12,Table1[[Expense Category]:[Expense Category]],'Profit &amp; Loss Report'!$A20)</f>
        <v>0</v>
      </c>
      <c r="O20" s="24">
        <f t="shared" si="2"/>
        <v>0</v>
      </c>
      <c r="P20" s="31"/>
    </row>
    <row r="21" spans="1:16" x14ac:dyDescent="0.3">
      <c r="A21" s="16" t="s">
        <v>59</v>
      </c>
      <c r="B21" s="22"/>
      <c r="C21" s="23">
        <f>SUMIFS(Table1[[Amount $]:[Amount $]],Table1[[Month]:[Month]],1,Table1[[Expense Category]:[Expense Category]],'Profit &amp; Loss Report'!$A21)</f>
        <v>0</v>
      </c>
      <c r="D21" s="23">
        <f>SUMIFS(Table1[[Amount $]:[Amount $]],Table1[[Month]:[Month]],2,Table1[[Expense Category]:[Expense Category]],'Profit &amp; Loss Report'!$A21)</f>
        <v>0</v>
      </c>
      <c r="E21" s="23">
        <f>SUMIFS(Table1[[Amount $]:[Amount $]],Table1[[Month]:[Month]],3,Table1[[Expense Category]:[Expense Category]],'Profit &amp; Loss Report'!$A21)</f>
        <v>0</v>
      </c>
      <c r="F21" s="23">
        <f>SUMIFS(Table1[[Amount $]:[Amount $]],Table1[[Month]:[Month]],4,Table1[[Expense Category]:[Expense Category]],'Profit &amp; Loss Report'!$A21)</f>
        <v>0</v>
      </c>
      <c r="G21" s="23">
        <f>SUMIFS(Table1[[Amount $]:[Amount $]],Table1[[Month]:[Month]],5,Table1[[Expense Category]:[Expense Category]],'Profit &amp; Loss Report'!$A21)</f>
        <v>0</v>
      </c>
      <c r="H21" s="23">
        <f>SUMIFS(Table1[[Amount $]:[Amount $]],Table1[[Month]:[Month]],6,Table1[[Expense Category]:[Expense Category]],'Profit &amp; Loss Report'!$A21)</f>
        <v>0</v>
      </c>
      <c r="I21" s="23">
        <f>SUMIFS(Table1[[Amount $]:[Amount $]],Table1[[Month]:[Month]],7,Table1[[Expense Category]:[Expense Category]],'Profit &amp; Loss Report'!$A21)</f>
        <v>0</v>
      </c>
      <c r="J21" s="23">
        <f>SUMIFS(Table1[[Amount $]:[Amount $]],Table1[[Month]:[Month]],8,Table1[[Expense Category]:[Expense Category]],'Profit &amp; Loss Report'!$A21)</f>
        <v>0</v>
      </c>
      <c r="K21" s="23">
        <f>SUMIFS(Table1[[Amount $]:[Amount $]],Table1[[Month]:[Month]],9,Table1[[Expense Category]:[Expense Category]],'Profit &amp; Loss Report'!$A21)</f>
        <v>0</v>
      </c>
      <c r="L21" s="23">
        <f>SUMIFS(Table1[[Amount $]:[Amount $]],Table1[[Month]:[Month]],10,Table1[[Expense Category]:[Expense Category]],'Profit &amp; Loss Report'!$A21)</f>
        <v>0</v>
      </c>
      <c r="M21" s="23">
        <f>SUMIFS(Table1[[Amount $]:[Amount $]],Table1[[Month]:[Month]],11,Table1[[Expense Category]:[Expense Category]],'Profit &amp; Loss Report'!$A21)</f>
        <v>0</v>
      </c>
      <c r="N21" s="23">
        <f>SUMIFS(Table1[[Amount $]:[Amount $]],Table1[[Month]:[Month]],12,Table1[[Expense Category]:[Expense Category]],'Profit &amp; Loss Report'!$A21)</f>
        <v>0</v>
      </c>
      <c r="O21" s="24">
        <f t="shared" si="2"/>
        <v>0</v>
      </c>
      <c r="P21" s="31"/>
    </row>
    <row r="22" spans="1:16" x14ac:dyDescent="0.3">
      <c r="A22" s="16" t="s">
        <v>60</v>
      </c>
      <c r="B22" s="22"/>
      <c r="C22" s="23">
        <f>SUMIFS(Table1[[Amount $]:[Amount $]],Table1[[Month]:[Month]],1,Table1[[Expense Category]:[Expense Category]],'Profit &amp; Loss Report'!$A22)</f>
        <v>0</v>
      </c>
      <c r="D22" s="23">
        <f>SUMIFS(Table1[[Amount $]:[Amount $]],Table1[[Month]:[Month]],2,Table1[[Expense Category]:[Expense Category]],'Profit &amp; Loss Report'!$A22)</f>
        <v>0</v>
      </c>
      <c r="E22" s="23">
        <f>SUMIFS(Table1[[Amount $]:[Amount $]],Table1[[Month]:[Month]],3,Table1[[Expense Category]:[Expense Category]],'Profit &amp; Loss Report'!$A22)</f>
        <v>0</v>
      </c>
      <c r="F22" s="23">
        <f>SUMIFS(Table1[[Amount $]:[Amount $]],Table1[[Month]:[Month]],4,Table1[[Expense Category]:[Expense Category]],'Profit &amp; Loss Report'!$A22)</f>
        <v>0</v>
      </c>
      <c r="G22" s="23">
        <f>SUMIFS(Table1[[Amount $]:[Amount $]],Table1[[Month]:[Month]],5,Table1[[Expense Category]:[Expense Category]],'Profit &amp; Loss Report'!$A22)</f>
        <v>0</v>
      </c>
      <c r="H22" s="23">
        <f>SUMIFS(Table1[[Amount $]:[Amount $]],Table1[[Month]:[Month]],6,Table1[[Expense Category]:[Expense Category]],'Profit &amp; Loss Report'!$A22)</f>
        <v>0</v>
      </c>
      <c r="I22" s="23">
        <f>SUMIFS(Table1[[Amount $]:[Amount $]],Table1[[Month]:[Month]],7,Table1[[Expense Category]:[Expense Category]],'Profit &amp; Loss Report'!$A22)</f>
        <v>0</v>
      </c>
      <c r="J22" s="23">
        <f>SUMIFS(Table1[[Amount $]:[Amount $]],Table1[[Month]:[Month]],8,Table1[[Expense Category]:[Expense Category]],'Profit &amp; Loss Report'!$A22)</f>
        <v>0</v>
      </c>
      <c r="K22" s="23">
        <f>SUMIFS(Table1[[Amount $]:[Amount $]],Table1[[Month]:[Month]],9,Table1[[Expense Category]:[Expense Category]],'Profit &amp; Loss Report'!$A22)</f>
        <v>0</v>
      </c>
      <c r="L22" s="23">
        <f>SUMIFS(Table1[[Amount $]:[Amount $]],Table1[[Month]:[Month]],10,Table1[[Expense Category]:[Expense Category]],'Profit &amp; Loss Report'!$A22)</f>
        <v>0</v>
      </c>
      <c r="M22" s="23">
        <f>SUMIFS(Table1[[Amount $]:[Amount $]],Table1[[Month]:[Month]],11,Table1[[Expense Category]:[Expense Category]],'Profit &amp; Loss Report'!$A22)</f>
        <v>0</v>
      </c>
      <c r="N22" s="23">
        <f>SUMIFS(Table1[[Amount $]:[Amount $]],Table1[[Month]:[Month]],12,Table1[[Expense Category]:[Expense Category]],'Profit &amp; Loss Report'!$A22)</f>
        <v>0</v>
      </c>
      <c r="O22" s="24">
        <f t="shared" si="2"/>
        <v>0</v>
      </c>
      <c r="P22" s="31"/>
    </row>
    <row r="23" spans="1:16" x14ac:dyDescent="0.3">
      <c r="A23" s="16" t="s">
        <v>114</v>
      </c>
      <c r="B23" s="22"/>
      <c r="C23" s="23">
        <f>SUMIFS(Table1[[Amount $]:[Amount $]],Table1[[Month]:[Month]],1,Table1[[Expense Category]:[Expense Category]],'Profit &amp; Loss Report'!$A23)</f>
        <v>0</v>
      </c>
      <c r="D23" s="23">
        <f>SUMIFS(Table1[[Amount $]:[Amount $]],Table1[[Month]:[Month]],2,Table1[[Expense Category]:[Expense Category]],'Profit &amp; Loss Report'!$A23)</f>
        <v>0</v>
      </c>
      <c r="E23" s="23">
        <f>SUMIFS(Table1[[Amount $]:[Amount $]],Table1[[Month]:[Month]],3,Table1[[Expense Category]:[Expense Category]],'Profit &amp; Loss Report'!$A23)</f>
        <v>0</v>
      </c>
      <c r="F23" s="23">
        <f>SUMIFS(Table1[[Amount $]:[Amount $]],Table1[[Month]:[Month]],4,Table1[[Expense Category]:[Expense Category]],'Profit &amp; Loss Report'!$A23)</f>
        <v>0</v>
      </c>
      <c r="G23" s="23">
        <f>SUMIFS(Table1[[Amount $]:[Amount $]],Table1[[Month]:[Month]],5,Table1[[Expense Category]:[Expense Category]],'Profit &amp; Loss Report'!$A23)</f>
        <v>0</v>
      </c>
      <c r="H23" s="23">
        <f>SUMIFS(Table1[[Amount $]:[Amount $]],Table1[[Month]:[Month]],6,Table1[[Expense Category]:[Expense Category]],'Profit &amp; Loss Report'!$A23)</f>
        <v>0</v>
      </c>
      <c r="I23" s="23">
        <f>SUMIFS(Table1[[Amount $]:[Amount $]],Table1[[Month]:[Month]],7,Table1[[Expense Category]:[Expense Category]],'Profit &amp; Loss Report'!$A23)</f>
        <v>0</v>
      </c>
      <c r="J23" s="23">
        <f>SUMIFS(Table1[[Amount $]:[Amount $]],Table1[[Month]:[Month]],8,Table1[[Expense Category]:[Expense Category]],'Profit &amp; Loss Report'!$A23)</f>
        <v>0</v>
      </c>
      <c r="K23" s="23">
        <f>SUMIFS(Table1[[Amount $]:[Amount $]],Table1[[Month]:[Month]],9,Table1[[Expense Category]:[Expense Category]],'Profit &amp; Loss Report'!$A23)</f>
        <v>0</v>
      </c>
      <c r="L23" s="23">
        <f>SUMIFS(Table1[[Amount $]:[Amount $]],Table1[[Month]:[Month]],10,Table1[[Expense Category]:[Expense Category]],'Profit &amp; Loss Report'!$A23)</f>
        <v>0</v>
      </c>
      <c r="M23" s="23">
        <f>SUMIFS(Table1[[Amount $]:[Amount $]],Table1[[Month]:[Month]],11,Table1[[Expense Category]:[Expense Category]],'Profit &amp; Loss Report'!$A23)</f>
        <v>0</v>
      </c>
      <c r="N23" s="23">
        <f>SUMIFS(Table1[[Amount $]:[Amount $]],Table1[[Month]:[Month]],12,Table1[[Expense Category]:[Expense Category]],'Profit &amp; Loss Report'!$A23)</f>
        <v>0</v>
      </c>
      <c r="O23" s="24">
        <f t="shared" ref="O23" si="3">SUM(C23:N23)</f>
        <v>0</v>
      </c>
      <c r="P23" s="31"/>
    </row>
    <row r="24" spans="1:16" x14ac:dyDescent="0.3">
      <c r="A24" s="16" t="s">
        <v>61</v>
      </c>
      <c r="B24" s="22"/>
      <c r="C24" s="23">
        <f>SUMIFS(Table1[[Amount $]:[Amount $]],Table1[[Month]:[Month]],1,Table1[[Expense Category]:[Expense Category]],'Profit &amp; Loss Report'!$A24)</f>
        <v>0</v>
      </c>
      <c r="D24" s="23">
        <f>SUMIFS(Table1[[Amount $]:[Amount $]],Table1[[Month]:[Month]],2,Table1[[Expense Category]:[Expense Category]],'Profit &amp; Loss Report'!$A24)</f>
        <v>0</v>
      </c>
      <c r="E24" s="23">
        <f>SUMIFS(Table1[[Amount $]:[Amount $]],Table1[[Month]:[Month]],3,Table1[[Expense Category]:[Expense Category]],'Profit &amp; Loss Report'!$A24)</f>
        <v>0</v>
      </c>
      <c r="F24" s="23">
        <f>SUMIFS(Table1[[Amount $]:[Amount $]],Table1[[Month]:[Month]],4,Table1[[Expense Category]:[Expense Category]],'Profit &amp; Loss Report'!$A24)</f>
        <v>0</v>
      </c>
      <c r="G24" s="23">
        <f>SUMIFS(Table1[[Amount $]:[Amount $]],Table1[[Month]:[Month]],5,Table1[[Expense Category]:[Expense Category]],'Profit &amp; Loss Report'!$A24)</f>
        <v>0</v>
      </c>
      <c r="H24" s="23">
        <f>SUMIFS(Table1[[Amount $]:[Amount $]],Table1[[Month]:[Month]],6,Table1[[Expense Category]:[Expense Category]],'Profit &amp; Loss Report'!$A24)</f>
        <v>0</v>
      </c>
      <c r="I24" s="23">
        <f>SUMIFS(Table1[[Amount $]:[Amount $]],Table1[[Month]:[Month]],7,Table1[[Expense Category]:[Expense Category]],'Profit &amp; Loss Report'!$A24)</f>
        <v>0</v>
      </c>
      <c r="J24" s="23">
        <f>SUMIFS(Table1[[Amount $]:[Amount $]],Table1[[Month]:[Month]],8,Table1[[Expense Category]:[Expense Category]],'Profit &amp; Loss Report'!$A24)</f>
        <v>0</v>
      </c>
      <c r="K24" s="23">
        <f>SUMIFS(Table1[[Amount $]:[Amount $]],Table1[[Month]:[Month]],9,Table1[[Expense Category]:[Expense Category]],'Profit &amp; Loss Report'!$A24)</f>
        <v>0</v>
      </c>
      <c r="L24" s="23">
        <f>SUMIFS(Table1[[Amount $]:[Amount $]],Table1[[Month]:[Month]],10,Table1[[Expense Category]:[Expense Category]],'Profit &amp; Loss Report'!$A24)</f>
        <v>0</v>
      </c>
      <c r="M24" s="23">
        <f>SUMIFS(Table1[[Amount $]:[Amount $]],Table1[[Month]:[Month]],11,Table1[[Expense Category]:[Expense Category]],'Profit &amp; Loss Report'!$A24)</f>
        <v>0</v>
      </c>
      <c r="N24" s="23">
        <f>SUMIFS(Table1[[Amount $]:[Amount $]],Table1[[Month]:[Month]],12,Table1[[Expense Category]:[Expense Category]],'Profit &amp; Loss Report'!$A24)</f>
        <v>0</v>
      </c>
      <c r="O24" s="24">
        <f t="shared" si="2"/>
        <v>0</v>
      </c>
      <c r="P24" s="31"/>
    </row>
    <row r="25" spans="1:16" x14ac:dyDescent="0.3">
      <c r="A25" s="16" t="s">
        <v>40</v>
      </c>
      <c r="B25" s="22"/>
      <c r="C25" s="23">
        <f>SUMIFS(Table1[[Amount $]:[Amount $]],Table1[[Month]:[Month]],1,Table1[[Expense Category]:[Expense Category]],'Profit &amp; Loss Report'!$A25)</f>
        <v>0</v>
      </c>
      <c r="D25" s="23">
        <f>SUMIFS(Table1[[Amount $]:[Amount $]],Table1[[Month]:[Month]],2,Table1[[Expense Category]:[Expense Category]],'Profit &amp; Loss Report'!$A25)</f>
        <v>0</v>
      </c>
      <c r="E25" s="23">
        <f>SUMIFS(Table1[[Amount $]:[Amount $]],Table1[[Month]:[Month]],3,Table1[[Expense Category]:[Expense Category]],'Profit &amp; Loss Report'!$A25)</f>
        <v>0</v>
      </c>
      <c r="F25" s="23">
        <f>SUMIFS(Table1[[Amount $]:[Amount $]],Table1[[Month]:[Month]],4,Table1[[Expense Category]:[Expense Category]],'Profit &amp; Loss Report'!$A25)</f>
        <v>0</v>
      </c>
      <c r="G25" s="23">
        <f>SUMIFS(Table1[[Amount $]:[Amount $]],Table1[[Month]:[Month]],5,Table1[[Expense Category]:[Expense Category]],'Profit &amp; Loss Report'!$A25)</f>
        <v>0</v>
      </c>
      <c r="H25" s="23">
        <f>SUMIFS(Table1[[Amount $]:[Amount $]],Table1[[Month]:[Month]],6,Table1[[Expense Category]:[Expense Category]],'Profit &amp; Loss Report'!$A25)</f>
        <v>0</v>
      </c>
      <c r="I25" s="23">
        <f>SUMIFS(Table1[[Amount $]:[Amount $]],Table1[[Month]:[Month]],7,Table1[[Expense Category]:[Expense Category]],'Profit &amp; Loss Report'!$A25)</f>
        <v>0</v>
      </c>
      <c r="J25" s="23">
        <f>SUMIFS(Table1[[Amount $]:[Amount $]],Table1[[Month]:[Month]],8,Table1[[Expense Category]:[Expense Category]],'Profit &amp; Loss Report'!$A25)</f>
        <v>0</v>
      </c>
      <c r="K25" s="23">
        <f>SUMIFS(Table1[[Amount $]:[Amount $]],Table1[[Month]:[Month]],9,Table1[[Expense Category]:[Expense Category]],'Profit &amp; Loss Report'!$A25)</f>
        <v>0</v>
      </c>
      <c r="L25" s="23">
        <f>SUMIFS(Table1[[Amount $]:[Amount $]],Table1[[Month]:[Month]],10,Table1[[Expense Category]:[Expense Category]],'Profit &amp; Loss Report'!$A25)</f>
        <v>0</v>
      </c>
      <c r="M25" s="23">
        <f>SUMIFS(Table1[[Amount $]:[Amount $]],Table1[[Month]:[Month]],11,Table1[[Expense Category]:[Expense Category]],'Profit &amp; Loss Report'!$A25)</f>
        <v>0</v>
      </c>
      <c r="N25" s="23">
        <f>SUMIFS(Table1[[Amount $]:[Amount $]],Table1[[Month]:[Month]],12,Table1[[Expense Category]:[Expense Category]],'Profit &amp; Loss Report'!$A25)</f>
        <v>0</v>
      </c>
      <c r="O25" s="24">
        <f t="shared" si="2"/>
        <v>0</v>
      </c>
      <c r="P25" s="31"/>
    </row>
    <row r="26" spans="1:16" x14ac:dyDescent="0.3">
      <c r="A26" s="16" t="s">
        <v>106</v>
      </c>
      <c r="B26" s="22"/>
      <c r="C26" s="23">
        <f>SUMIFS(Table1[[Amount $]:[Amount $]],Table1[[Month]:[Month]],1,Table1[[Expense Category]:[Expense Category]],'Profit &amp; Loss Report'!$A26)</f>
        <v>0</v>
      </c>
      <c r="D26" s="23">
        <f>SUMIFS(Table1[[Amount $]:[Amount $]],Table1[[Month]:[Month]],2,Table1[[Expense Category]:[Expense Category]],'Profit &amp; Loss Report'!$A26)</f>
        <v>0</v>
      </c>
      <c r="E26" s="23">
        <f>SUMIFS(Table1[[Amount $]:[Amount $]],Table1[[Month]:[Month]],3,Table1[[Expense Category]:[Expense Category]],'Profit &amp; Loss Report'!$A26)</f>
        <v>0</v>
      </c>
      <c r="F26" s="23">
        <f>SUMIFS(Table1[[Amount $]:[Amount $]],Table1[[Month]:[Month]],4,Table1[[Expense Category]:[Expense Category]],'Profit &amp; Loss Report'!$A26)</f>
        <v>0</v>
      </c>
      <c r="G26" s="23">
        <f>SUMIFS(Table1[[Amount $]:[Amount $]],Table1[[Month]:[Month]],5,Table1[[Expense Category]:[Expense Category]],'Profit &amp; Loss Report'!$A26)</f>
        <v>0</v>
      </c>
      <c r="H26" s="23">
        <f>SUMIFS(Table1[[Amount $]:[Amount $]],Table1[[Month]:[Month]],6,Table1[[Expense Category]:[Expense Category]],'Profit &amp; Loss Report'!$A26)</f>
        <v>0</v>
      </c>
      <c r="I26" s="23">
        <f>SUMIFS(Table1[[Amount $]:[Amount $]],Table1[[Month]:[Month]],7,Table1[[Expense Category]:[Expense Category]],'Profit &amp; Loss Report'!$A26)</f>
        <v>0</v>
      </c>
      <c r="J26" s="23">
        <f>SUMIFS(Table1[[Amount $]:[Amount $]],Table1[[Month]:[Month]],8,Table1[[Expense Category]:[Expense Category]],'Profit &amp; Loss Report'!$A26)</f>
        <v>0</v>
      </c>
      <c r="K26" s="23">
        <f>SUMIFS(Table1[[Amount $]:[Amount $]],Table1[[Month]:[Month]],9,Table1[[Expense Category]:[Expense Category]],'Profit &amp; Loss Report'!$A26)</f>
        <v>0</v>
      </c>
      <c r="L26" s="23">
        <f>SUMIFS(Table1[[Amount $]:[Amount $]],Table1[[Month]:[Month]],10,Table1[[Expense Category]:[Expense Category]],'Profit &amp; Loss Report'!$A26)</f>
        <v>0</v>
      </c>
      <c r="M26" s="23">
        <f>SUMIFS(Table1[[Amount $]:[Amount $]],Table1[[Month]:[Month]],11,Table1[[Expense Category]:[Expense Category]],'Profit &amp; Loss Report'!$A26)</f>
        <v>0</v>
      </c>
      <c r="N26" s="23">
        <f>SUMIFS(Table1[[Amount $]:[Amount $]],Table1[[Month]:[Month]],12,Table1[[Expense Category]:[Expense Category]],'Profit &amp; Loss Report'!$A26)</f>
        <v>0</v>
      </c>
      <c r="O26" s="24">
        <f t="shared" si="2"/>
        <v>0</v>
      </c>
      <c r="P26" s="31"/>
    </row>
    <row r="27" spans="1:16" x14ac:dyDescent="0.3">
      <c r="A27" s="16" t="s">
        <v>23</v>
      </c>
      <c r="B27" s="22"/>
      <c r="C27" s="23">
        <f>SUMIFS(Table1[[Amount $]:[Amount $]],Table1[[Month]:[Month]],1,Table1[[Expense Category]:[Expense Category]],'Profit &amp; Loss Report'!$A27)</f>
        <v>0</v>
      </c>
      <c r="D27" s="23">
        <f>SUMIFS(Table1[[Amount $]:[Amount $]],Table1[[Month]:[Month]],2,Table1[[Expense Category]:[Expense Category]],'Profit &amp; Loss Report'!$A27)</f>
        <v>0</v>
      </c>
      <c r="E27" s="23">
        <f>SUMIFS(Table1[[Amount $]:[Amount $]],Table1[[Month]:[Month]],3,Table1[[Expense Category]:[Expense Category]],'Profit &amp; Loss Report'!$A27)</f>
        <v>0</v>
      </c>
      <c r="F27" s="23">
        <f>SUMIFS(Table1[[Amount $]:[Amount $]],Table1[[Month]:[Month]],4,Table1[[Expense Category]:[Expense Category]],'Profit &amp; Loss Report'!$A27)</f>
        <v>0</v>
      </c>
      <c r="G27" s="23">
        <f>SUMIFS(Table1[[Amount $]:[Amount $]],Table1[[Month]:[Month]],5,Table1[[Expense Category]:[Expense Category]],'Profit &amp; Loss Report'!$A27)</f>
        <v>0</v>
      </c>
      <c r="H27" s="23">
        <f>SUMIFS(Table1[[Amount $]:[Amount $]],Table1[[Month]:[Month]],6,Table1[[Expense Category]:[Expense Category]],'Profit &amp; Loss Report'!$A27)</f>
        <v>0</v>
      </c>
      <c r="I27" s="23">
        <f>SUMIFS(Table1[[Amount $]:[Amount $]],Table1[[Month]:[Month]],7,Table1[[Expense Category]:[Expense Category]],'Profit &amp; Loss Report'!$A27)</f>
        <v>0</v>
      </c>
      <c r="J27" s="23">
        <f>SUMIFS(Table1[[Amount $]:[Amount $]],Table1[[Month]:[Month]],8,Table1[[Expense Category]:[Expense Category]],'Profit &amp; Loss Report'!$A27)</f>
        <v>0</v>
      </c>
      <c r="K27" s="23">
        <f>SUMIFS(Table1[[Amount $]:[Amount $]],Table1[[Month]:[Month]],9,Table1[[Expense Category]:[Expense Category]],'Profit &amp; Loss Report'!$A27)</f>
        <v>0</v>
      </c>
      <c r="L27" s="23">
        <f>SUMIFS(Table1[[Amount $]:[Amount $]],Table1[[Month]:[Month]],10,Table1[[Expense Category]:[Expense Category]],'Profit &amp; Loss Report'!$A27)</f>
        <v>0</v>
      </c>
      <c r="M27" s="23">
        <f>SUMIFS(Table1[[Amount $]:[Amount $]],Table1[[Month]:[Month]],11,Table1[[Expense Category]:[Expense Category]],'Profit &amp; Loss Report'!$A27)</f>
        <v>0</v>
      </c>
      <c r="N27" s="23">
        <f>SUMIFS(Table1[[Amount $]:[Amount $]],Table1[[Month]:[Month]],12,Table1[[Expense Category]:[Expense Category]],'Profit &amp; Loss Report'!$A27)</f>
        <v>0</v>
      </c>
      <c r="O27" s="24">
        <f t="shared" si="2"/>
        <v>0</v>
      </c>
      <c r="P27" s="31"/>
    </row>
    <row r="28" spans="1:16" x14ac:dyDescent="0.3">
      <c r="A28" s="16" t="s">
        <v>41</v>
      </c>
      <c r="B28" s="22"/>
      <c r="C28" s="23">
        <f>SUMIFS(Table1[[Amount $]:[Amount $]],Table1[[Month]:[Month]],1,Table1[[Expense Category]:[Expense Category]],'Profit &amp; Loss Report'!$A28)</f>
        <v>0</v>
      </c>
      <c r="D28" s="23">
        <f>SUMIFS(Table1[[Amount $]:[Amount $]],Table1[[Month]:[Month]],2,Table1[[Expense Category]:[Expense Category]],'Profit &amp; Loss Report'!$A28)</f>
        <v>0</v>
      </c>
      <c r="E28" s="23">
        <f>SUMIFS(Table1[[Amount $]:[Amount $]],Table1[[Month]:[Month]],3,Table1[[Expense Category]:[Expense Category]],'Profit &amp; Loss Report'!$A28)</f>
        <v>0</v>
      </c>
      <c r="F28" s="23">
        <f>SUMIFS(Table1[[Amount $]:[Amount $]],Table1[[Month]:[Month]],4,Table1[[Expense Category]:[Expense Category]],'Profit &amp; Loss Report'!$A28)</f>
        <v>0</v>
      </c>
      <c r="G28" s="23">
        <f>SUMIFS(Table1[[Amount $]:[Amount $]],Table1[[Month]:[Month]],5,Table1[[Expense Category]:[Expense Category]],'Profit &amp; Loss Report'!$A28)</f>
        <v>0</v>
      </c>
      <c r="H28" s="23">
        <f>SUMIFS(Table1[[Amount $]:[Amount $]],Table1[[Month]:[Month]],6,Table1[[Expense Category]:[Expense Category]],'Profit &amp; Loss Report'!$A28)</f>
        <v>0</v>
      </c>
      <c r="I28" s="23">
        <f>SUMIFS(Table1[[Amount $]:[Amount $]],Table1[[Month]:[Month]],7,Table1[[Expense Category]:[Expense Category]],'Profit &amp; Loss Report'!$A28)</f>
        <v>0</v>
      </c>
      <c r="J28" s="23">
        <f>SUMIFS(Table1[[Amount $]:[Amount $]],Table1[[Month]:[Month]],8,Table1[[Expense Category]:[Expense Category]],'Profit &amp; Loss Report'!$A28)</f>
        <v>0</v>
      </c>
      <c r="K28" s="23">
        <f>SUMIFS(Table1[[Amount $]:[Amount $]],Table1[[Month]:[Month]],9,Table1[[Expense Category]:[Expense Category]],'Profit &amp; Loss Report'!$A28)</f>
        <v>0</v>
      </c>
      <c r="L28" s="23">
        <f>SUMIFS(Table1[[Amount $]:[Amount $]],Table1[[Month]:[Month]],10,Table1[[Expense Category]:[Expense Category]],'Profit &amp; Loss Report'!$A28)</f>
        <v>0</v>
      </c>
      <c r="M28" s="23">
        <f>SUMIFS(Table1[[Amount $]:[Amount $]],Table1[[Month]:[Month]],11,Table1[[Expense Category]:[Expense Category]],'Profit &amp; Loss Report'!$A28)</f>
        <v>0</v>
      </c>
      <c r="N28" s="23">
        <f>SUMIFS(Table1[[Amount $]:[Amount $]],Table1[[Month]:[Month]],12,Table1[[Expense Category]:[Expense Category]],'Profit &amp; Loss Report'!$A28)</f>
        <v>0</v>
      </c>
      <c r="O28" s="24">
        <f t="shared" si="2"/>
        <v>0</v>
      </c>
      <c r="P28" s="31"/>
    </row>
    <row r="29" spans="1:16" x14ac:dyDescent="0.3">
      <c r="A29" s="16" t="s">
        <v>176</v>
      </c>
      <c r="B29" s="22"/>
      <c r="C29" s="23">
        <f>SUMIFS(Table1[[Amount $]:[Amount $]],Table1[[Month]:[Month]],1,Table1[[Expense Category]:[Expense Category]],'Profit &amp; Loss Report'!$A29)</f>
        <v>0</v>
      </c>
      <c r="D29" s="23">
        <f>SUMIFS(Table1[[Amount $]:[Amount $]],Table1[[Month]:[Month]],2,Table1[[Expense Category]:[Expense Category]],'Profit &amp; Loss Report'!$A29)</f>
        <v>0</v>
      </c>
      <c r="E29" s="23">
        <f>SUMIFS(Table1[[Amount $]:[Amount $]],Table1[[Month]:[Month]],3,Table1[[Expense Category]:[Expense Category]],'Profit &amp; Loss Report'!$A29)</f>
        <v>0</v>
      </c>
      <c r="F29" s="23">
        <f>SUMIFS(Table1[[Amount $]:[Amount $]],Table1[[Month]:[Month]],4,Table1[[Expense Category]:[Expense Category]],'Profit &amp; Loss Report'!$A29)</f>
        <v>0</v>
      </c>
      <c r="G29" s="23">
        <f>SUMIFS(Table1[[Amount $]:[Amount $]],Table1[[Month]:[Month]],5,Table1[[Expense Category]:[Expense Category]],'Profit &amp; Loss Report'!$A29)</f>
        <v>0</v>
      </c>
      <c r="H29" s="23">
        <f>SUMIFS(Table1[[Amount $]:[Amount $]],Table1[[Month]:[Month]],6,Table1[[Expense Category]:[Expense Category]],'Profit &amp; Loss Report'!$A29)</f>
        <v>0</v>
      </c>
      <c r="I29" s="23">
        <f>SUMIFS(Table1[[Amount $]:[Amount $]],Table1[[Month]:[Month]],7,Table1[[Expense Category]:[Expense Category]],'Profit &amp; Loss Report'!$A29)</f>
        <v>0</v>
      </c>
      <c r="J29" s="23">
        <f>SUMIFS(Table1[[Amount $]:[Amount $]],Table1[[Month]:[Month]],8,Table1[[Expense Category]:[Expense Category]],'Profit &amp; Loss Report'!$A29)</f>
        <v>0</v>
      </c>
      <c r="K29" s="23">
        <f>SUMIFS(Table1[[Amount $]:[Amount $]],Table1[[Month]:[Month]],9,Table1[[Expense Category]:[Expense Category]],'Profit &amp; Loss Report'!$A29)</f>
        <v>0</v>
      </c>
      <c r="L29" s="23">
        <f>SUMIFS(Table1[[Amount $]:[Amount $]],Table1[[Month]:[Month]],10,Table1[[Expense Category]:[Expense Category]],'Profit &amp; Loss Report'!$A29)</f>
        <v>0</v>
      </c>
      <c r="M29" s="23">
        <f>SUMIFS(Table1[[Amount $]:[Amount $]],Table1[[Month]:[Month]],11,Table1[[Expense Category]:[Expense Category]],'Profit &amp; Loss Report'!$A29)</f>
        <v>0</v>
      </c>
      <c r="N29" s="23">
        <f>SUMIFS(Table1[[Amount $]:[Amount $]],Table1[[Month]:[Month]],12,Table1[[Expense Category]:[Expense Category]],'Profit &amp; Loss Report'!$A29)</f>
        <v>0</v>
      </c>
      <c r="O29" s="24">
        <f t="shared" ref="O29" si="4">SUM(C29:N29)</f>
        <v>0</v>
      </c>
      <c r="P29" s="31"/>
    </row>
    <row r="30" spans="1:16" x14ac:dyDescent="0.3">
      <c r="A30" s="16" t="s">
        <v>62</v>
      </c>
      <c r="B30" s="22"/>
      <c r="C30" s="23">
        <f>SUMIFS(Table1[[Amount $]:[Amount $]],Table1[[Month]:[Month]],1,Table1[[Expense Category]:[Expense Category]],'Profit &amp; Loss Report'!$A30)</f>
        <v>0</v>
      </c>
      <c r="D30" s="23">
        <f>SUMIFS(Table1[[Amount $]:[Amount $]],Table1[[Month]:[Month]],2,Table1[[Expense Category]:[Expense Category]],'Profit &amp; Loss Report'!$A30)</f>
        <v>0</v>
      </c>
      <c r="E30" s="23">
        <f>SUMIFS(Table1[[Amount $]:[Amount $]],Table1[[Month]:[Month]],3,Table1[[Expense Category]:[Expense Category]],'Profit &amp; Loss Report'!$A30)</f>
        <v>0</v>
      </c>
      <c r="F30" s="23">
        <f>SUMIFS(Table1[[Amount $]:[Amount $]],Table1[[Month]:[Month]],4,Table1[[Expense Category]:[Expense Category]],'Profit &amp; Loss Report'!$A30)</f>
        <v>0</v>
      </c>
      <c r="G30" s="23">
        <f>SUMIFS(Table1[[Amount $]:[Amount $]],Table1[[Month]:[Month]],5,Table1[[Expense Category]:[Expense Category]],'Profit &amp; Loss Report'!$A30)</f>
        <v>0</v>
      </c>
      <c r="H30" s="23">
        <f>SUMIFS(Table1[[Amount $]:[Amount $]],Table1[[Month]:[Month]],6,Table1[[Expense Category]:[Expense Category]],'Profit &amp; Loss Report'!$A30)</f>
        <v>0</v>
      </c>
      <c r="I30" s="23">
        <f>SUMIFS(Table1[[Amount $]:[Amount $]],Table1[[Month]:[Month]],7,Table1[[Expense Category]:[Expense Category]],'Profit &amp; Loss Report'!$A30)</f>
        <v>0</v>
      </c>
      <c r="J30" s="23">
        <f>SUMIFS(Table1[[Amount $]:[Amount $]],Table1[[Month]:[Month]],8,Table1[[Expense Category]:[Expense Category]],'Profit &amp; Loss Report'!$A30)</f>
        <v>0</v>
      </c>
      <c r="K30" s="23">
        <f>SUMIFS(Table1[[Amount $]:[Amount $]],Table1[[Month]:[Month]],9,Table1[[Expense Category]:[Expense Category]],'Profit &amp; Loss Report'!$A30)</f>
        <v>0</v>
      </c>
      <c r="L30" s="23">
        <f>SUMIFS(Table1[[Amount $]:[Amount $]],Table1[[Month]:[Month]],10,Table1[[Expense Category]:[Expense Category]],'Profit &amp; Loss Report'!$A30)</f>
        <v>0</v>
      </c>
      <c r="M30" s="23">
        <f>SUMIFS(Table1[[Amount $]:[Amount $]],Table1[[Month]:[Month]],11,Table1[[Expense Category]:[Expense Category]],'Profit &amp; Loss Report'!$A30)</f>
        <v>0</v>
      </c>
      <c r="N30" s="23">
        <f>SUMIFS(Table1[[Amount $]:[Amount $]],Table1[[Month]:[Month]],12,Table1[[Expense Category]:[Expense Category]],'Profit &amp; Loss Report'!$A30)</f>
        <v>0</v>
      </c>
      <c r="O30" s="24">
        <f>SUM(C30:N30)</f>
        <v>0</v>
      </c>
      <c r="P30" s="31"/>
    </row>
    <row r="31" spans="1:16" x14ac:dyDescent="0.3">
      <c r="A31" s="16" t="s">
        <v>63</v>
      </c>
      <c r="B31" s="22"/>
      <c r="C31" s="23">
        <f>SUMIFS(Table1[[Amount $]:[Amount $]],Table1[[Month]:[Month]],1,Table1[[Expense Category]:[Expense Category]],'Profit &amp; Loss Report'!$A31)</f>
        <v>0</v>
      </c>
      <c r="D31" s="23">
        <f>SUMIFS(Table1[[Amount $]:[Amount $]],Table1[[Month]:[Month]],2,Table1[[Expense Category]:[Expense Category]],'Profit &amp; Loss Report'!$A31)</f>
        <v>0</v>
      </c>
      <c r="E31" s="23">
        <f>SUMIFS(Table1[[Amount $]:[Amount $]],Table1[[Month]:[Month]],3,Table1[[Expense Category]:[Expense Category]],'Profit &amp; Loss Report'!$A31)</f>
        <v>0</v>
      </c>
      <c r="F31" s="23">
        <f>SUMIFS(Table1[[Amount $]:[Amount $]],Table1[[Month]:[Month]],4,Table1[[Expense Category]:[Expense Category]],'Profit &amp; Loss Report'!$A31)</f>
        <v>0</v>
      </c>
      <c r="G31" s="23">
        <f>SUMIFS(Table1[[Amount $]:[Amount $]],Table1[[Month]:[Month]],5,Table1[[Expense Category]:[Expense Category]],'Profit &amp; Loss Report'!$A31)</f>
        <v>0</v>
      </c>
      <c r="H31" s="23">
        <f>SUMIFS(Table1[[Amount $]:[Amount $]],Table1[[Month]:[Month]],6,Table1[[Expense Category]:[Expense Category]],'Profit &amp; Loss Report'!$A31)</f>
        <v>0</v>
      </c>
      <c r="I31" s="23">
        <f>SUMIFS(Table1[[Amount $]:[Amount $]],Table1[[Month]:[Month]],7,Table1[[Expense Category]:[Expense Category]],'Profit &amp; Loss Report'!$A31)</f>
        <v>0</v>
      </c>
      <c r="J31" s="23">
        <f>SUMIFS(Table1[[Amount $]:[Amount $]],Table1[[Month]:[Month]],8,Table1[[Expense Category]:[Expense Category]],'Profit &amp; Loss Report'!$A31)</f>
        <v>0</v>
      </c>
      <c r="K31" s="23">
        <f>SUMIFS(Table1[[Amount $]:[Amount $]],Table1[[Month]:[Month]],9,Table1[[Expense Category]:[Expense Category]],'Profit &amp; Loss Report'!$A31)</f>
        <v>0</v>
      </c>
      <c r="L31" s="23">
        <f>SUMIFS(Table1[[Amount $]:[Amount $]],Table1[[Month]:[Month]],10,Table1[[Expense Category]:[Expense Category]],'Profit &amp; Loss Report'!$A31)</f>
        <v>0</v>
      </c>
      <c r="M31" s="23">
        <f>SUMIFS(Table1[[Amount $]:[Amount $]],Table1[[Month]:[Month]],11,Table1[[Expense Category]:[Expense Category]],'Profit &amp; Loss Report'!$A31)</f>
        <v>0</v>
      </c>
      <c r="N31" s="23">
        <f>SUMIFS(Table1[[Amount $]:[Amount $]],Table1[[Month]:[Month]],12,Table1[[Expense Category]:[Expense Category]],'Profit &amp; Loss Report'!$A31)</f>
        <v>0</v>
      </c>
      <c r="O31" s="24">
        <f t="shared" si="2"/>
        <v>0</v>
      </c>
      <c r="P31" s="31"/>
    </row>
    <row r="32" spans="1:16" x14ac:dyDescent="0.3">
      <c r="A32" s="16" t="s">
        <v>64</v>
      </c>
      <c r="B32" s="22"/>
      <c r="C32" s="23">
        <f>SUMIFS(Table1[[Amount $]:[Amount $]],Table1[[Month]:[Month]],1,Table1[[Expense Category]:[Expense Category]],'Profit &amp; Loss Report'!$A32)</f>
        <v>0</v>
      </c>
      <c r="D32" s="23">
        <f>SUMIFS(Table1[[Amount $]:[Amount $]],Table1[[Month]:[Month]],2,Table1[[Expense Category]:[Expense Category]],'Profit &amp; Loss Report'!$A32)</f>
        <v>0</v>
      </c>
      <c r="E32" s="23">
        <f>SUMIFS(Table1[[Amount $]:[Amount $]],Table1[[Month]:[Month]],3,Table1[[Expense Category]:[Expense Category]],'Profit &amp; Loss Report'!$A32)</f>
        <v>0</v>
      </c>
      <c r="F32" s="23">
        <f>SUMIFS(Table1[[Amount $]:[Amount $]],Table1[[Month]:[Month]],4,Table1[[Expense Category]:[Expense Category]],'Profit &amp; Loss Report'!$A32)</f>
        <v>0</v>
      </c>
      <c r="G32" s="23">
        <f>SUMIFS(Table1[[Amount $]:[Amount $]],Table1[[Month]:[Month]],5,Table1[[Expense Category]:[Expense Category]],'Profit &amp; Loss Report'!$A32)</f>
        <v>0</v>
      </c>
      <c r="H32" s="23">
        <f>SUMIFS(Table1[[Amount $]:[Amount $]],Table1[[Month]:[Month]],6,Table1[[Expense Category]:[Expense Category]],'Profit &amp; Loss Report'!$A32)</f>
        <v>0</v>
      </c>
      <c r="I32" s="23">
        <f>SUMIFS(Table1[[Amount $]:[Amount $]],Table1[[Month]:[Month]],7,Table1[[Expense Category]:[Expense Category]],'Profit &amp; Loss Report'!$A32)</f>
        <v>0</v>
      </c>
      <c r="J32" s="23">
        <f>SUMIFS(Table1[[Amount $]:[Amount $]],Table1[[Month]:[Month]],8,Table1[[Expense Category]:[Expense Category]],'Profit &amp; Loss Report'!$A32)</f>
        <v>0</v>
      </c>
      <c r="K32" s="23">
        <f>SUMIFS(Table1[[Amount $]:[Amount $]],Table1[[Month]:[Month]],9,Table1[[Expense Category]:[Expense Category]],'Profit &amp; Loss Report'!$A32)</f>
        <v>0</v>
      </c>
      <c r="L32" s="23">
        <f>SUMIFS(Table1[[Amount $]:[Amount $]],Table1[[Month]:[Month]],10,Table1[[Expense Category]:[Expense Category]],'Profit &amp; Loss Report'!$A32)</f>
        <v>0</v>
      </c>
      <c r="M32" s="23">
        <f>SUMIFS(Table1[[Amount $]:[Amount $]],Table1[[Month]:[Month]],11,Table1[[Expense Category]:[Expense Category]],'Profit &amp; Loss Report'!$A32)</f>
        <v>0</v>
      </c>
      <c r="N32" s="23">
        <f>SUMIFS(Table1[[Amount $]:[Amount $]],Table1[[Month]:[Month]],12,Table1[[Expense Category]:[Expense Category]],'Profit &amp; Loss Report'!$A32)</f>
        <v>0</v>
      </c>
      <c r="O32" s="24">
        <f t="shared" si="2"/>
        <v>0</v>
      </c>
      <c r="P32" s="31"/>
    </row>
    <row r="33" spans="1:16" x14ac:dyDescent="0.3">
      <c r="A33" s="16" t="s">
        <v>42</v>
      </c>
      <c r="B33" s="22"/>
      <c r="C33" s="23">
        <f>SUMIFS(Table1[[Amount $]:[Amount $]],Table1[[Month]:[Month]],1,Table1[[Expense Category]:[Expense Category]],'Profit &amp; Loss Report'!$A33)</f>
        <v>0</v>
      </c>
      <c r="D33" s="23">
        <f>SUMIFS(Table1[[Amount $]:[Amount $]],Table1[[Month]:[Month]],2,Table1[[Expense Category]:[Expense Category]],'Profit &amp; Loss Report'!$A33)</f>
        <v>0</v>
      </c>
      <c r="E33" s="23">
        <f>SUMIFS(Table1[[Amount $]:[Amount $]],Table1[[Month]:[Month]],3,Table1[[Expense Category]:[Expense Category]],'Profit &amp; Loss Report'!$A33)</f>
        <v>0</v>
      </c>
      <c r="F33" s="23">
        <f>SUMIFS(Table1[[Amount $]:[Amount $]],Table1[[Month]:[Month]],4,Table1[[Expense Category]:[Expense Category]],'Profit &amp; Loss Report'!$A33)</f>
        <v>0</v>
      </c>
      <c r="G33" s="23">
        <f>SUMIFS(Table1[[Amount $]:[Amount $]],Table1[[Month]:[Month]],5,Table1[[Expense Category]:[Expense Category]],'Profit &amp; Loss Report'!$A33)</f>
        <v>0</v>
      </c>
      <c r="H33" s="23">
        <f>SUMIFS(Table1[[Amount $]:[Amount $]],Table1[[Month]:[Month]],6,Table1[[Expense Category]:[Expense Category]],'Profit &amp; Loss Report'!$A33)</f>
        <v>0</v>
      </c>
      <c r="I33" s="23">
        <f>SUMIFS(Table1[[Amount $]:[Amount $]],Table1[[Month]:[Month]],7,Table1[[Expense Category]:[Expense Category]],'Profit &amp; Loss Report'!$A33)</f>
        <v>0</v>
      </c>
      <c r="J33" s="23">
        <f>SUMIFS(Table1[[Amount $]:[Amount $]],Table1[[Month]:[Month]],8,Table1[[Expense Category]:[Expense Category]],'Profit &amp; Loss Report'!$A33)</f>
        <v>0</v>
      </c>
      <c r="K33" s="23">
        <f>SUMIFS(Table1[[Amount $]:[Amount $]],Table1[[Month]:[Month]],9,Table1[[Expense Category]:[Expense Category]],'Profit &amp; Loss Report'!$A33)</f>
        <v>0</v>
      </c>
      <c r="L33" s="23">
        <f>SUMIFS(Table1[[Amount $]:[Amount $]],Table1[[Month]:[Month]],10,Table1[[Expense Category]:[Expense Category]],'Profit &amp; Loss Report'!$A33)</f>
        <v>0</v>
      </c>
      <c r="M33" s="23">
        <f>SUMIFS(Table1[[Amount $]:[Amount $]],Table1[[Month]:[Month]],11,Table1[[Expense Category]:[Expense Category]],'Profit &amp; Loss Report'!$A33)</f>
        <v>0</v>
      </c>
      <c r="N33" s="23">
        <f>SUMIFS(Table1[[Amount $]:[Amount $]],Table1[[Month]:[Month]],12,Table1[[Expense Category]:[Expense Category]],'Profit &amp; Loss Report'!$A33)</f>
        <v>0</v>
      </c>
      <c r="O33" s="24">
        <f t="shared" si="2"/>
        <v>0</v>
      </c>
      <c r="P33" s="31"/>
    </row>
    <row r="34" spans="1:16" x14ac:dyDescent="0.3">
      <c r="A34" s="16" t="s">
        <v>69</v>
      </c>
      <c r="B34" s="22"/>
      <c r="C34" s="23">
        <f>SUMIFS(Table1[[Amount $]:[Amount $]],Table1[[Month]:[Month]],1,Table1[[Expense Category]:[Expense Category]],'Profit &amp; Loss Report'!$A34)</f>
        <v>0</v>
      </c>
      <c r="D34" s="23">
        <f>SUMIFS(Table1[[Amount $]:[Amount $]],Table1[[Month]:[Month]],2,Table1[[Expense Category]:[Expense Category]],'Profit &amp; Loss Report'!$A34)</f>
        <v>0</v>
      </c>
      <c r="E34" s="23">
        <f>SUMIFS(Table1[[Amount $]:[Amount $]],Table1[[Month]:[Month]],3,Table1[[Expense Category]:[Expense Category]],'Profit &amp; Loss Report'!$A34)</f>
        <v>0</v>
      </c>
      <c r="F34" s="23">
        <f>SUMIFS(Table1[[Amount $]:[Amount $]],Table1[[Month]:[Month]],4,Table1[[Expense Category]:[Expense Category]],'Profit &amp; Loss Report'!$A34)</f>
        <v>0</v>
      </c>
      <c r="G34" s="23">
        <f>SUMIFS(Table1[[Amount $]:[Amount $]],Table1[[Month]:[Month]],5,Table1[[Expense Category]:[Expense Category]],'Profit &amp; Loss Report'!$A34)</f>
        <v>0</v>
      </c>
      <c r="H34" s="23">
        <f>SUMIFS(Table1[[Amount $]:[Amount $]],Table1[[Month]:[Month]],6,Table1[[Expense Category]:[Expense Category]],'Profit &amp; Loss Report'!$A34)</f>
        <v>0</v>
      </c>
      <c r="I34" s="23">
        <f>SUMIFS(Table1[[Amount $]:[Amount $]],Table1[[Month]:[Month]],7,Table1[[Expense Category]:[Expense Category]],'Profit &amp; Loss Report'!$A34)</f>
        <v>0</v>
      </c>
      <c r="J34" s="23">
        <f>SUMIFS(Table1[[Amount $]:[Amount $]],Table1[[Month]:[Month]],8,Table1[[Expense Category]:[Expense Category]],'Profit &amp; Loss Report'!$A34)</f>
        <v>0</v>
      </c>
      <c r="K34" s="23">
        <f>SUMIFS(Table1[[Amount $]:[Amount $]],Table1[[Month]:[Month]],9,Table1[[Expense Category]:[Expense Category]],'Profit &amp; Loss Report'!$A34)</f>
        <v>0</v>
      </c>
      <c r="L34" s="23">
        <f>SUMIFS(Table1[[Amount $]:[Amount $]],Table1[[Month]:[Month]],10,Table1[[Expense Category]:[Expense Category]],'Profit &amp; Loss Report'!$A34)</f>
        <v>0</v>
      </c>
      <c r="M34" s="23">
        <f>SUMIFS(Table1[[Amount $]:[Amount $]],Table1[[Month]:[Month]],11,Table1[[Expense Category]:[Expense Category]],'Profit &amp; Loss Report'!$A34)</f>
        <v>0</v>
      </c>
      <c r="N34" s="23">
        <f>SUMIFS(Table1[[Amount $]:[Amount $]],Table1[[Month]:[Month]],12,Table1[[Expense Category]:[Expense Category]],'Profit &amp; Loss Report'!$A34)</f>
        <v>0</v>
      </c>
      <c r="O34" s="24">
        <f t="shared" si="2"/>
        <v>0</v>
      </c>
      <c r="P34" s="31"/>
    </row>
    <row r="35" spans="1:16" x14ac:dyDescent="0.3">
      <c r="A35" s="16" t="s">
        <v>127</v>
      </c>
      <c r="B35" s="22"/>
      <c r="C35" s="23">
        <f>SUMIFS(Table1[[Amount $]:[Amount $]],Table1[[Month]:[Month]],1,Table1[[Expense Category]:[Expense Category]],'Profit &amp; Loss Report'!$A35)</f>
        <v>0</v>
      </c>
      <c r="D35" s="23">
        <f>SUMIFS(Table1[[Amount $]:[Amount $]],Table1[[Month]:[Month]],2,Table1[[Expense Category]:[Expense Category]],'Profit &amp; Loss Report'!$A35)</f>
        <v>0</v>
      </c>
      <c r="E35" s="23">
        <f>SUMIFS(Table1[[Amount $]:[Amount $]],Table1[[Month]:[Month]],3,Table1[[Expense Category]:[Expense Category]],'Profit &amp; Loss Report'!$A35)</f>
        <v>0</v>
      </c>
      <c r="F35" s="23">
        <f>SUMIFS(Table1[[Amount $]:[Amount $]],Table1[[Month]:[Month]],4,Table1[[Expense Category]:[Expense Category]],'Profit &amp; Loss Report'!$A35)</f>
        <v>0</v>
      </c>
      <c r="G35" s="23">
        <f>SUMIFS(Table1[[Amount $]:[Amount $]],Table1[[Month]:[Month]],5,Table1[[Expense Category]:[Expense Category]],'Profit &amp; Loss Report'!$A35)</f>
        <v>0</v>
      </c>
      <c r="H35" s="23">
        <f>SUMIFS(Table1[[Amount $]:[Amount $]],Table1[[Month]:[Month]],6,Table1[[Expense Category]:[Expense Category]],'Profit &amp; Loss Report'!$A35)</f>
        <v>0</v>
      </c>
      <c r="I35" s="23">
        <f>SUMIFS(Table1[[Amount $]:[Amount $]],Table1[[Month]:[Month]],7,Table1[[Expense Category]:[Expense Category]],'Profit &amp; Loss Report'!$A35)</f>
        <v>0</v>
      </c>
      <c r="J35" s="23">
        <f>SUMIFS(Table1[[Amount $]:[Amount $]],Table1[[Month]:[Month]],8,Table1[[Expense Category]:[Expense Category]],'Profit &amp; Loss Report'!$A35)</f>
        <v>0</v>
      </c>
      <c r="K35" s="23">
        <f>SUMIFS(Table1[[Amount $]:[Amount $]],Table1[[Month]:[Month]],9,Table1[[Expense Category]:[Expense Category]],'Profit &amp; Loss Report'!$A35)</f>
        <v>0</v>
      </c>
      <c r="L35" s="23">
        <f>SUMIFS(Table1[[Amount $]:[Amount $]],Table1[[Month]:[Month]],10,Table1[[Expense Category]:[Expense Category]],'Profit &amp; Loss Report'!$A35)</f>
        <v>0</v>
      </c>
      <c r="M35" s="23">
        <f>SUMIFS(Table1[[Amount $]:[Amount $]],Table1[[Month]:[Month]],11,Table1[[Expense Category]:[Expense Category]],'Profit &amp; Loss Report'!$A35)</f>
        <v>0</v>
      </c>
      <c r="N35" s="23">
        <f>SUMIFS(Table1[[Amount $]:[Amount $]],Table1[[Month]:[Month]],12,Table1[[Expense Category]:[Expense Category]],'Profit &amp; Loss Report'!$A35)</f>
        <v>0</v>
      </c>
      <c r="O35" s="24">
        <f t="shared" si="2"/>
        <v>0</v>
      </c>
      <c r="P35" s="31"/>
    </row>
    <row r="36" spans="1:16" x14ac:dyDescent="0.3">
      <c r="A36" s="16" t="s">
        <v>112</v>
      </c>
      <c r="B36" s="22"/>
      <c r="C36" s="23">
        <f>SUMIFS(Table1[[Amount $]:[Amount $]],Table1[[Month]:[Month]],1,Table1[[Expense Category]:[Expense Category]],'Profit &amp; Loss Report'!$A36)</f>
        <v>0</v>
      </c>
      <c r="D36" s="23">
        <f>SUMIFS(Table1[[Amount $]:[Amount $]],Table1[[Month]:[Month]],2,Table1[[Expense Category]:[Expense Category]],'Profit &amp; Loss Report'!$A36)</f>
        <v>0</v>
      </c>
      <c r="E36" s="23">
        <f>SUMIFS(Table1[[Amount $]:[Amount $]],Table1[[Month]:[Month]],3,Table1[[Expense Category]:[Expense Category]],'Profit &amp; Loss Report'!$A36)</f>
        <v>0</v>
      </c>
      <c r="F36" s="23">
        <f>SUMIFS(Table1[[Amount $]:[Amount $]],Table1[[Month]:[Month]],4,Table1[[Expense Category]:[Expense Category]],'Profit &amp; Loss Report'!$A36)</f>
        <v>0</v>
      </c>
      <c r="G36" s="23">
        <f>SUMIFS(Table1[[Amount $]:[Amount $]],Table1[[Month]:[Month]],5,Table1[[Expense Category]:[Expense Category]],'Profit &amp; Loss Report'!$A36)</f>
        <v>0</v>
      </c>
      <c r="H36" s="23">
        <f>SUMIFS(Table1[[Amount $]:[Amount $]],Table1[[Month]:[Month]],6,Table1[[Expense Category]:[Expense Category]],'Profit &amp; Loss Report'!$A36)</f>
        <v>0</v>
      </c>
      <c r="I36" s="23">
        <f>SUMIFS(Table1[[Amount $]:[Amount $]],Table1[[Month]:[Month]],7,Table1[[Expense Category]:[Expense Category]],'Profit &amp; Loss Report'!$A36)</f>
        <v>0</v>
      </c>
      <c r="J36" s="23">
        <f>SUMIFS(Table1[[Amount $]:[Amount $]],Table1[[Month]:[Month]],8,Table1[[Expense Category]:[Expense Category]],'Profit &amp; Loss Report'!$A36)</f>
        <v>0</v>
      </c>
      <c r="K36" s="23">
        <f>SUMIFS(Table1[[Amount $]:[Amount $]],Table1[[Month]:[Month]],9,Table1[[Expense Category]:[Expense Category]],'Profit &amp; Loss Report'!$A36)</f>
        <v>0</v>
      </c>
      <c r="L36" s="23">
        <f>SUMIFS(Table1[[Amount $]:[Amount $]],Table1[[Month]:[Month]],10,Table1[[Expense Category]:[Expense Category]],'Profit &amp; Loss Report'!$A36)</f>
        <v>0</v>
      </c>
      <c r="M36" s="23">
        <f>SUMIFS(Table1[[Amount $]:[Amount $]],Table1[[Month]:[Month]],11,Table1[[Expense Category]:[Expense Category]],'Profit &amp; Loss Report'!$A36)</f>
        <v>0</v>
      </c>
      <c r="N36" s="23">
        <f>SUMIFS(Table1[[Amount $]:[Amount $]],Table1[[Month]:[Month]],12,Table1[[Expense Category]:[Expense Category]],'Profit &amp; Loss Report'!$A36)</f>
        <v>0</v>
      </c>
      <c r="O36" s="24">
        <f t="shared" ref="O36" si="5">SUM(C36:N36)</f>
        <v>0</v>
      </c>
      <c r="P36" s="31"/>
    </row>
    <row r="37" spans="1:16" x14ac:dyDescent="0.3">
      <c r="A37" s="16" t="s">
        <v>24</v>
      </c>
      <c r="B37" s="22"/>
      <c r="C37" s="23">
        <f>SUMIFS(Table1[[Amount $]:[Amount $]],Table1[[Month]:[Month]],1,Table1[[Expense Category]:[Expense Category]],'Profit &amp; Loss Report'!$A37)</f>
        <v>0</v>
      </c>
      <c r="D37" s="23">
        <f>SUMIFS(Table1[[Amount $]:[Amount $]],Table1[[Month]:[Month]],2,Table1[[Expense Category]:[Expense Category]],'Profit &amp; Loss Report'!$A37)</f>
        <v>0</v>
      </c>
      <c r="E37" s="23">
        <f>SUMIFS(Table1[[Amount $]:[Amount $]],Table1[[Month]:[Month]],3,Table1[[Expense Category]:[Expense Category]],'Profit &amp; Loss Report'!$A37)</f>
        <v>0</v>
      </c>
      <c r="F37" s="23">
        <f>SUMIFS(Table1[[Amount $]:[Amount $]],Table1[[Month]:[Month]],4,Table1[[Expense Category]:[Expense Category]],'Profit &amp; Loss Report'!$A37)</f>
        <v>0</v>
      </c>
      <c r="G37" s="23">
        <f>SUMIFS(Table1[[Amount $]:[Amount $]],Table1[[Month]:[Month]],5,Table1[[Expense Category]:[Expense Category]],'Profit &amp; Loss Report'!$A37)</f>
        <v>0</v>
      </c>
      <c r="H37" s="23">
        <f>SUMIFS(Table1[[Amount $]:[Amount $]],Table1[[Month]:[Month]],6,Table1[[Expense Category]:[Expense Category]],'Profit &amp; Loss Report'!$A37)</f>
        <v>0</v>
      </c>
      <c r="I37" s="23">
        <f>SUMIFS(Table1[[Amount $]:[Amount $]],Table1[[Month]:[Month]],7,Table1[[Expense Category]:[Expense Category]],'Profit &amp; Loss Report'!$A37)</f>
        <v>0</v>
      </c>
      <c r="J37" s="23">
        <f>SUMIFS(Table1[[Amount $]:[Amount $]],Table1[[Month]:[Month]],8,Table1[[Expense Category]:[Expense Category]],'Profit &amp; Loss Report'!$A37)</f>
        <v>0</v>
      </c>
      <c r="K37" s="23">
        <f>SUMIFS(Table1[[Amount $]:[Amount $]],Table1[[Month]:[Month]],9,Table1[[Expense Category]:[Expense Category]],'Profit &amp; Loss Report'!$A37)</f>
        <v>0</v>
      </c>
      <c r="L37" s="23">
        <f>SUMIFS(Table1[[Amount $]:[Amount $]],Table1[[Month]:[Month]],10,Table1[[Expense Category]:[Expense Category]],'Profit &amp; Loss Report'!$A37)</f>
        <v>0</v>
      </c>
      <c r="M37" s="23">
        <f>SUMIFS(Table1[[Amount $]:[Amount $]],Table1[[Month]:[Month]],11,Table1[[Expense Category]:[Expense Category]],'Profit &amp; Loss Report'!$A37)</f>
        <v>0</v>
      </c>
      <c r="N37" s="23">
        <f>SUMIFS(Table1[[Amount $]:[Amount $]],Table1[[Month]:[Month]],12,Table1[[Expense Category]:[Expense Category]],'Profit &amp; Loss Report'!$A37)</f>
        <v>0</v>
      </c>
      <c r="O37" s="24">
        <f t="shared" si="2"/>
        <v>0</v>
      </c>
      <c r="P37" s="31"/>
    </row>
    <row r="38" spans="1:16" x14ac:dyDescent="0.3">
      <c r="A38" s="16" t="s">
        <v>25</v>
      </c>
      <c r="B38" s="22"/>
      <c r="C38" s="23">
        <f>SUMIFS(Table1[[Amount $]:[Amount $]],Table1[[Month]:[Month]],1,Table1[[Expense Category]:[Expense Category]],'Profit &amp; Loss Report'!$A38)</f>
        <v>0</v>
      </c>
      <c r="D38" s="23">
        <f>SUMIFS(Table1[[Amount $]:[Amount $]],Table1[[Month]:[Month]],2,Table1[[Expense Category]:[Expense Category]],'Profit &amp; Loss Report'!$A38)</f>
        <v>0</v>
      </c>
      <c r="E38" s="23">
        <f>SUMIFS(Table1[[Amount $]:[Amount $]],Table1[[Month]:[Month]],3,Table1[[Expense Category]:[Expense Category]],'Profit &amp; Loss Report'!$A38)</f>
        <v>0</v>
      </c>
      <c r="F38" s="23">
        <f>SUMIFS(Table1[[Amount $]:[Amount $]],Table1[[Month]:[Month]],4,Table1[[Expense Category]:[Expense Category]],'Profit &amp; Loss Report'!$A38)</f>
        <v>0</v>
      </c>
      <c r="G38" s="23">
        <f>SUMIFS(Table1[[Amount $]:[Amount $]],Table1[[Month]:[Month]],5,Table1[[Expense Category]:[Expense Category]],'Profit &amp; Loss Report'!$A38)</f>
        <v>0</v>
      </c>
      <c r="H38" s="23">
        <f>SUMIFS(Table1[[Amount $]:[Amount $]],Table1[[Month]:[Month]],6,Table1[[Expense Category]:[Expense Category]],'Profit &amp; Loss Report'!$A38)</f>
        <v>0</v>
      </c>
      <c r="I38" s="23">
        <f>SUMIFS(Table1[[Amount $]:[Amount $]],Table1[[Month]:[Month]],7,Table1[[Expense Category]:[Expense Category]],'Profit &amp; Loss Report'!$A38)</f>
        <v>0</v>
      </c>
      <c r="J38" s="23">
        <f>SUMIFS(Table1[[Amount $]:[Amount $]],Table1[[Month]:[Month]],8,Table1[[Expense Category]:[Expense Category]],'Profit &amp; Loss Report'!$A38)</f>
        <v>0</v>
      </c>
      <c r="K38" s="23">
        <f>SUMIFS(Table1[[Amount $]:[Amount $]],Table1[[Month]:[Month]],9,Table1[[Expense Category]:[Expense Category]],'Profit &amp; Loss Report'!$A38)</f>
        <v>0</v>
      </c>
      <c r="L38" s="23">
        <f>SUMIFS(Table1[[Amount $]:[Amount $]],Table1[[Month]:[Month]],10,Table1[[Expense Category]:[Expense Category]],'Profit &amp; Loss Report'!$A38)</f>
        <v>0</v>
      </c>
      <c r="M38" s="23">
        <f>SUMIFS(Table1[[Amount $]:[Amount $]],Table1[[Month]:[Month]],11,Table1[[Expense Category]:[Expense Category]],'Profit &amp; Loss Report'!$A38)</f>
        <v>0</v>
      </c>
      <c r="N38" s="23">
        <f>SUMIFS(Table1[[Amount $]:[Amount $]],Table1[[Month]:[Month]],12,Table1[[Expense Category]:[Expense Category]],'Profit &amp; Loss Report'!$A38)</f>
        <v>0</v>
      </c>
      <c r="O38" s="24">
        <f t="shared" si="2"/>
        <v>0</v>
      </c>
      <c r="P38" s="31"/>
    </row>
    <row r="39" spans="1:16" x14ac:dyDescent="0.3">
      <c r="A39" s="16" t="s">
        <v>66</v>
      </c>
      <c r="B39" s="22"/>
      <c r="C39" s="23">
        <f>SUMIFS(Table1[[Amount $]:[Amount $]],Table1[[Month]:[Month]],1,Table1[[Expense Category]:[Expense Category]],'Profit &amp; Loss Report'!$A39)</f>
        <v>0</v>
      </c>
      <c r="D39" s="23">
        <f>SUMIFS(Table1[[Amount $]:[Amount $]],Table1[[Month]:[Month]],2,Table1[[Expense Category]:[Expense Category]],'Profit &amp; Loss Report'!$A39)</f>
        <v>0</v>
      </c>
      <c r="E39" s="23">
        <f>SUMIFS(Table1[[Amount $]:[Amount $]],Table1[[Month]:[Month]],3,Table1[[Expense Category]:[Expense Category]],'Profit &amp; Loss Report'!$A39)</f>
        <v>0</v>
      </c>
      <c r="F39" s="23">
        <f>SUMIFS(Table1[[Amount $]:[Amount $]],Table1[[Month]:[Month]],4,Table1[[Expense Category]:[Expense Category]],'Profit &amp; Loss Report'!$A39)</f>
        <v>0</v>
      </c>
      <c r="G39" s="23">
        <f>SUMIFS(Table1[[Amount $]:[Amount $]],Table1[[Month]:[Month]],5,Table1[[Expense Category]:[Expense Category]],'Profit &amp; Loss Report'!$A39)</f>
        <v>0</v>
      </c>
      <c r="H39" s="23">
        <f>SUMIFS(Table1[[Amount $]:[Amount $]],Table1[[Month]:[Month]],6,Table1[[Expense Category]:[Expense Category]],'Profit &amp; Loss Report'!$A39)</f>
        <v>0</v>
      </c>
      <c r="I39" s="23">
        <f>SUMIFS(Table1[[Amount $]:[Amount $]],Table1[[Month]:[Month]],7,Table1[[Expense Category]:[Expense Category]],'Profit &amp; Loss Report'!$A39)</f>
        <v>0</v>
      </c>
      <c r="J39" s="23">
        <f>SUMIFS(Table1[[Amount $]:[Amount $]],Table1[[Month]:[Month]],8,Table1[[Expense Category]:[Expense Category]],'Profit &amp; Loss Report'!$A39)</f>
        <v>0</v>
      </c>
      <c r="K39" s="23">
        <f>SUMIFS(Table1[[Amount $]:[Amount $]],Table1[[Month]:[Month]],9,Table1[[Expense Category]:[Expense Category]],'Profit &amp; Loss Report'!$A39)</f>
        <v>0</v>
      </c>
      <c r="L39" s="23">
        <f>SUMIFS(Table1[[Amount $]:[Amount $]],Table1[[Month]:[Month]],10,Table1[[Expense Category]:[Expense Category]],'Profit &amp; Loss Report'!$A39)</f>
        <v>0</v>
      </c>
      <c r="M39" s="23">
        <f>SUMIFS(Table1[[Amount $]:[Amount $]],Table1[[Month]:[Month]],11,Table1[[Expense Category]:[Expense Category]],'Profit &amp; Loss Report'!$A39)</f>
        <v>0</v>
      </c>
      <c r="N39" s="23">
        <f>SUMIFS(Table1[[Amount $]:[Amount $]],Table1[[Month]:[Month]],12,Table1[[Expense Category]:[Expense Category]],'Profit &amp; Loss Report'!$A39)</f>
        <v>0</v>
      </c>
      <c r="O39" s="24">
        <f t="shared" si="2"/>
        <v>0</v>
      </c>
      <c r="P39" s="31"/>
    </row>
    <row r="40" spans="1:16" x14ac:dyDescent="0.3">
      <c r="A40" s="16" t="s">
        <v>174</v>
      </c>
      <c r="B40" s="22"/>
      <c r="C40" s="23">
        <f>SUMIFS(Table1[[Amount $]:[Amount $]],Table1[[Month]:[Month]],1,Table1[[Expense Category]:[Expense Category]],'Profit &amp; Loss Report'!$A40)</f>
        <v>0</v>
      </c>
      <c r="D40" s="23">
        <f>SUMIFS(Table1[[Amount $]:[Amount $]],Table1[[Month]:[Month]],2,Table1[[Expense Category]:[Expense Category]],'Profit &amp; Loss Report'!$A40)</f>
        <v>0</v>
      </c>
      <c r="E40" s="23">
        <f>SUMIFS(Table1[[Amount $]:[Amount $]],Table1[[Month]:[Month]],3,Table1[[Expense Category]:[Expense Category]],'Profit &amp; Loss Report'!$A40)</f>
        <v>0</v>
      </c>
      <c r="F40" s="23">
        <f>SUMIFS(Table1[[Amount $]:[Amount $]],Table1[[Month]:[Month]],4,Table1[[Expense Category]:[Expense Category]],'Profit &amp; Loss Report'!$A40)</f>
        <v>0</v>
      </c>
      <c r="G40" s="23">
        <f>SUMIFS(Table1[[Amount $]:[Amount $]],Table1[[Month]:[Month]],5,Table1[[Expense Category]:[Expense Category]],'Profit &amp; Loss Report'!$A40)</f>
        <v>0</v>
      </c>
      <c r="H40" s="23">
        <f>SUMIFS(Table1[[Amount $]:[Amount $]],Table1[[Month]:[Month]],6,Table1[[Expense Category]:[Expense Category]],'Profit &amp; Loss Report'!$A40)</f>
        <v>0</v>
      </c>
      <c r="I40" s="23">
        <f>SUMIFS(Table1[[Amount $]:[Amount $]],Table1[[Month]:[Month]],7,Table1[[Expense Category]:[Expense Category]],'Profit &amp; Loss Report'!$A40)</f>
        <v>0</v>
      </c>
      <c r="J40" s="23">
        <f>SUMIFS(Table1[[Amount $]:[Amount $]],Table1[[Month]:[Month]],8,Table1[[Expense Category]:[Expense Category]],'Profit &amp; Loss Report'!$A40)</f>
        <v>0</v>
      </c>
      <c r="K40" s="23">
        <f>SUMIFS(Table1[[Amount $]:[Amount $]],Table1[[Month]:[Month]],9,Table1[[Expense Category]:[Expense Category]],'Profit &amp; Loss Report'!$A40)</f>
        <v>0</v>
      </c>
      <c r="L40" s="23">
        <f>SUMIFS(Table1[[Amount $]:[Amount $]],Table1[[Month]:[Month]],10,Table1[[Expense Category]:[Expense Category]],'Profit &amp; Loss Report'!$A40)</f>
        <v>0</v>
      </c>
      <c r="M40" s="23">
        <f>SUMIFS(Table1[[Amount $]:[Amount $]],Table1[[Month]:[Month]],11,Table1[[Expense Category]:[Expense Category]],'Profit &amp; Loss Report'!$A40)</f>
        <v>0</v>
      </c>
      <c r="N40" s="23">
        <f>SUMIFS(Table1[[Amount $]:[Amount $]],Table1[[Month]:[Month]],12,Table1[[Expense Category]:[Expense Category]],'Profit &amp; Loss Report'!$A40)</f>
        <v>0</v>
      </c>
      <c r="O40" s="24">
        <f t="shared" si="2"/>
        <v>0</v>
      </c>
      <c r="P40" s="31"/>
    </row>
    <row r="41" spans="1:16" x14ac:dyDescent="0.3">
      <c r="A41" s="16" t="s">
        <v>113</v>
      </c>
      <c r="B41" s="22"/>
      <c r="C41" s="23">
        <f>SUMIFS(Table1[[Amount $]:[Amount $]],Table1[[Month]:[Month]],1,Table1[[Expense Category]:[Expense Category]],'Profit &amp; Loss Report'!$A41)</f>
        <v>0</v>
      </c>
      <c r="D41" s="23">
        <f>SUMIFS(Table1[[Amount $]:[Amount $]],Table1[[Month]:[Month]],2,Table1[[Expense Category]:[Expense Category]],'Profit &amp; Loss Report'!$A41)</f>
        <v>0</v>
      </c>
      <c r="E41" s="23">
        <f>SUMIFS(Table1[[Amount $]:[Amount $]],Table1[[Month]:[Month]],3,Table1[[Expense Category]:[Expense Category]],'Profit &amp; Loss Report'!$A41)</f>
        <v>0</v>
      </c>
      <c r="F41" s="23">
        <f>SUMIFS(Table1[[Amount $]:[Amount $]],Table1[[Month]:[Month]],4,Table1[[Expense Category]:[Expense Category]],'Profit &amp; Loss Report'!$A41)</f>
        <v>0</v>
      </c>
      <c r="G41" s="23">
        <f>SUMIFS(Table1[[Amount $]:[Amount $]],Table1[[Month]:[Month]],5,Table1[[Expense Category]:[Expense Category]],'Profit &amp; Loss Report'!$A41)</f>
        <v>0</v>
      </c>
      <c r="H41" s="23">
        <f>SUMIFS(Table1[[Amount $]:[Amount $]],Table1[[Month]:[Month]],6,Table1[[Expense Category]:[Expense Category]],'Profit &amp; Loss Report'!$A41)</f>
        <v>0</v>
      </c>
      <c r="I41" s="23">
        <f>SUMIFS(Table1[[Amount $]:[Amount $]],Table1[[Month]:[Month]],7,Table1[[Expense Category]:[Expense Category]],'Profit &amp; Loss Report'!$A41)</f>
        <v>0</v>
      </c>
      <c r="J41" s="23">
        <f>SUMIFS(Table1[[Amount $]:[Amount $]],Table1[[Month]:[Month]],8,Table1[[Expense Category]:[Expense Category]],'Profit &amp; Loss Report'!$A41)</f>
        <v>0</v>
      </c>
      <c r="K41" s="23">
        <f>SUMIFS(Table1[[Amount $]:[Amount $]],Table1[[Month]:[Month]],9,Table1[[Expense Category]:[Expense Category]],'Profit &amp; Loss Report'!$A41)</f>
        <v>0</v>
      </c>
      <c r="L41" s="23">
        <f>SUMIFS(Table1[[Amount $]:[Amount $]],Table1[[Month]:[Month]],10,Table1[[Expense Category]:[Expense Category]],'Profit &amp; Loss Report'!$A41)</f>
        <v>0</v>
      </c>
      <c r="M41" s="23">
        <f>SUMIFS(Table1[[Amount $]:[Amount $]],Table1[[Month]:[Month]],11,Table1[[Expense Category]:[Expense Category]],'Profit &amp; Loss Report'!$A41)</f>
        <v>0</v>
      </c>
      <c r="N41" s="23">
        <f>SUMIFS(Table1[[Amount $]:[Amount $]],Table1[[Month]:[Month]],12,Table1[[Expense Category]:[Expense Category]],'Profit &amp; Loss Report'!$A41)</f>
        <v>0</v>
      </c>
      <c r="O41" s="24">
        <f t="shared" si="2"/>
        <v>0</v>
      </c>
      <c r="P41" s="31"/>
    </row>
    <row r="42" spans="1:16" x14ac:dyDescent="0.3">
      <c r="A42" s="16" t="s">
        <v>43</v>
      </c>
      <c r="B42" s="22"/>
      <c r="C42" s="23">
        <f>SUMIFS(Table1[[Amount $]:[Amount $]],Table1[[Month]:[Month]],1,Table1[[Expense Category]:[Expense Category]],'Profit &amp; Loss Report'!$A42)</f>
        <v>0</v>
      </c>
      <c r="D42" s="23">
        <f>SUMIFS(Table1[[Amount $]:[Amount $]],Table1[[Month]:[Month]],2,Table1[[Expense Category]:[Expense Category]],'Profit &amp; Loss Report'!$A42)</f>
        <v>0</v>
      </c>
      <c r="E42" s="23">
        <f>SUMIFS(Table1[[Amount $]:[Amount $]],Table1[[Month]:[Month]],3,Table1[[Expense Category]:[Expense Category]],'Profit &amp; Loss Report'!$A42)</f>
        <v>0</v>
      </c>
      <c r="F42" s="23">
        <f>SUMIFS(Table1[[Amount $]:[Amount $]],Table1[[Month]:[Month]],4,Table1[[Expense Category]:[Expense Category]],'Profit &amp; Loss Report'!$A42)</f>
        <v>0</v>
      </c>
      <c r="G42" s="23">
        <f>SUMIFS(Table1[[Amount $]:[Amount $]],Table1[[Month]:[Month]],5,Table1[[Expense Category]:[Expense Category]],'Profit &amp; Loss Report'!$A42)</f>
        <v>0</v>
      </c>
      <c r="H42" s="23">
        <f>SUMIFS(Table1[[Amount $]:[Amount $]],Table1[[Month]:[Month]],6,Table1[[Expense Category]:[Expense Category]],'Profit &amp; Loss Report'!$A42)</f>
        <v>0</v>
      </c>
      <c r="I42" s="23">
        <f>SUMIFS(Table1[[Amount $]:[Amount $]],Table1[[Month]:[Month]],7,Table1[[Expense Category]:[Expense Category]],'Profit &amp; Loss Report'!$A42)</f>
        <v>0</v>
      </c>
      <c r="J42" s="23">
        <f>SUMIFS(Table1[[Amount $]:[Amount $]],Table1[[Month]:[Month]],8,Table1[[Expense Category]:[Expense Category]],'Profit &amp; Loss Report'!$A42)</f>
        <v>0</v>
      </c>
      <c r="K42" s="23">
        <f>SUMIFS(Table1[[Amount $]:[Amount $]],Table1[[Month]:[Month]],9,Table1[[Expense Category]:[Expense Category]],'Profit &amp; Loss Report'!$A42)</f>
        <v>0</v>
      </c>
      <c r="L42" s="23">
        <f>SUMIFS(Table1[[Amount $]:[Amount $]],Table1[[Month]:[Month]],10,Table1[[Expense Category]:[Expense Category]],'Profit &amp; Loss Report'!$A42)</f>
        <v>0</v>
      </c>
      <c r="M42" s="23">
        <f>SUMIFS(Table1[[Amount $]:[Amount $]],Table1[[Month]:[Month]],11,Table1[[Expense Category]:[Expense Category]],'Profit &amp; Loss Report'!$A42)</f>
        <v>0</v>
      </c>
      <c r="N42" s="23">
        <f>SUMIFS(Table1[[Amount $]:[Amount $]],Table1[[Month]:[Month]],12,Table1[[Expense Category]:[Expense Category]],'Profit &amp; Loss Report'!$A42)</f>
        <v>0</v>
      </c>
      <c r="O42" s="24">
        <f t="shared" si="2"/>
        <v>0</v>
      </c>
      <c r="P42" s="31"/>
    </row>
    <row r="43" spans="1:16" ht="13.2" customHeight="1" x14ac:dyDescent="0.3">
      <c r="A43" s="16" t="s">
        <v>67</v>
      </c>
      <c r="B43" s="22"/>
      <c r="C43" s="23">
        <f>SUMIFS(Table1[[Amount $]:[Amount $]],Table1[[Month]:[Month]],1,Table1[[Expense Category]:[Expense Category]],'Profit &amp; Loss Report'!$A43)</f>
        <v>0</v>
      </c>
      <c r="D43" s="23">
        <f>SUMIFS(Table1[[Amount $]:[Amount $]],Table1[[Month]:[Month]],2,Table1[[Expense Category]:[Expense Category]],'Profit &amp; Loss Report'!$A43)</f>
        <v>0</v>
      </c>
      <c r="E43" s="23">
        <f>SUMIFS(Table1[[Amount $]:[Amount $]],Table1[[Month]:[Month]],3,Table1[[Expense Category]:[Expense Category]],'Profit &amp; Loss Report'!$A43)</f>
        <v>0</v>
      </c>
      <c r="F43" s="23">
        <f>SUMIFS(Table1[[Amount $]:[Amount $]],Table1[[Month]:[Month]],4,Table1[[Expense Category]:[Expense Category]],'Profit &amp; Loss Report'!$A43)</f>
        <v>0</v>
      </c>
      <c r="G43" s="23">
        <f>SUMIFS(Table1[[Amount $]:[Amount $]],Table1[[Month]:[Month]],5,Table1[[Expense Category]:[Expense Category]],'Profit &amp; Loss Report'!$A43)</f>
        <v>0</v>
      </c>
      <c r="H43" s="23">
        <f>SUMIFS(Table1[[Amount $]:[Amount $]],Table1[[Month]:[Month]],6,Table1[[Expense Category]:[Expense Category]],'Profit &amp; Loss Report'!$A43)</f>
        <v>0</v>
      </c>
      <c r="I43" s="23">
        <f>SUMIFS(Table1[[Amount $]:[Amount $]],Table1[[Month]:[Month]],7,Table1[[Expense Category]:[Expense Category]],'Profit &amp; Loss Report'!$A43)</f>
        <v>0</v>
      </c>
      <c r="J43" s="23">
        <f>SUMIFS(Table1[[Amount $]:[Amount $]],Table1[[Month]:[Month]],8,Table1[[Expense Category]:[Expense Category]],'Profit &amp; Loss Report'!$A43)</f>
        <v>0</v>
      </c>
      <c r="K43" s="23">
        <f>SUMIFS(Table1[[Amount $]:[Amount $]],Table1[[Month]:[Month]],9,Table1[[Expense Category]:[Expense Category]],'Profit &amp; Loss Report'!$A43)</f>
        <v>0</v>
      </c>
      <c r="L43" s="23">
        <f>SUMIFS(Table1[[Amount $]:[Amount $]],Table1[[Month]:[Month]],10,Table1[[Expense Category]:[Expense Category]],'Profit &amp; Loss Report'!$A43)</f>
        <v>0</v>
      </c>
      <c r="M43" s="23">
        <f>SUMIFS(Table1[[Amount $]:[Amount $]],Table1[[Month]:[Month]],11,Table1[[Expense Category]:[Expense Category]],'Profit &amp; Loss Report'!$A43)</f>
        <v>0</v>
      </c>
      <c r="N43" s="23">
        <f>SUMIFS(Table1[[Amount $]:[Amount $]],Table1[[Month]:[Month]],12,Table1[[Expense Category]:[Expense Category]],'Profit &amp; Loss Report'!$A43)</f>
        <v>0</v>
      </c>
      <c r="O43" s="24">
        <f t="shared" si="2"/>
        <v>0</v>
      </c>
      <c r="P43" s="31"/>
    </row>
    <row r="44" spans="1:16" x14ac:dyDescent="0.3">
      <c r="A44" s="16" t="s">
        <v>164</v>
      </c>
      <c r="B44" s="22"/>
      <c r="C44" s="23">
        <f>SUMIFS(Table1[[Amount $]:[Amount $]],Table1[[Month]:[Month]],1,Table1[[Expense Category]:[Expense Category]],'Profit &amp; Loss Report'!$A44)</f>
        <v>0</v>
      </c>
      <c r="D44" s="23">
        <f>SUMIFS(Table1[[Amount $]:[Amount $]],Table1[[Month]:[Month]],2,Table1[[Expense Category]:[Expense Category]],'Profit &amp; Loss Report'!$A44)</f>
        <v>0</v>
      </c>
      <c r="E44" s="23">
        <f>SUMIFS(Table1[[Amount $]:[Amount $]],Table1[[Month]:[Month]],3,Table1[[Expense Category]:[Expense Category]],'Profit &amp; Loss Report'!$A44)</f>
        <v>0</v>
      </c>
      <c r="F44" s="23">
        <f>SUMIFS(Table1[[Amount $]:[Amount $]],Table1[[Month]:[Month]],4,Table1[[Expense Category]:[Expense Category]],'Profit &amp; Loss Report'!$A44)</f>
        <v>0</v>
      </c>
      <c r="G44" s="23">
        <f>SUMIFS(Table1[[Amount $]:[Amount $]],Table1[[Month]:[Month]],5,Table1[[Expense Category]:[Expense Category]],'Profit &amp; Loss Report'!$A44)</f>
        <v>0</v>
      </c>
      <c r="H44" s="23">
        <f>SUMIFS(Table1[[Amount $]:[Amount $]],Table1[[Month]:[Month]],6,Table1[[Expense Category]:[Expense Category]],'Profit &amp; Loss Report'!$A44)</f>
        <v>0</v>
      </c>
      <c r="I44" s="23">
        <f>SUMIFS(Table1[[Amount $]:[Amount $]],Table1[[Month]:[Month]],7,Table1[[Expense Category]:[Expense Category]],'Profit &amp; Loss Report'!$A44)</f>
        <v>0</v>
      </c>
      <c r="J44" s="23">
        <f>SUMIFS(Table1[[Amount $]:[Amount $]],Table1[[Month]:[Month]],8,Table1[[Expense Category]:[Expense Category]],'Profit &amp; Loss Report'!$A44)</f>
        <v>0</v>
      </c>
      <c r="K44" s="23">
        <f>SUMIFS(Table1[[Amount $]:[Amount $]],Table1[[Month]:[Month]],9,Table1[[Expense Category]:[Expense Category]],'Profit &amp; Loss Report'!$A44)</f>
        <v>0</v>
      </c>
      <c r="L44" s="23">
        <f>SUMIFS(Table1[[Amount $]:[Amount $]],Table1[[Month]:[Month]],10,Table1[[Expense Category]:[Expense Category]],'Profit &amp; Loss Report'!$A44)</f>
        <v>0</v>
      </c>
      <c r="M44" s="23">
        <f>SUMIFS(Table1[[Amount $]:[Amount $]],Table1[[Month]:[Month]],11,Table1[[Expense Category]:[Expense Category]],'Profit &amp; Loss Report'!$A44)</f>
        <v>0</v>
      </c>
      <c r="N44" s="23">
        <f>SUMIFS(Table1[[Amount $]:[Amount $]],Table1[[Month]:[Month]],12,Table1[[Expense Category]:[Expense Category]],'Profit &amp; Loss Report'!$A44)</f>
        <v>0</v>
      </c>
      <c r="O44" s="24">
        <f>SUM(C44:N44)</f>
        <v>0</v>
      </c>
      <c r="P44" s="31"/>
    </row>
    <row r="45" spans="1:16" x14ac:dyDescent="0.3">
      <c r="A45" s="16" t="s">
        <v>46</v>
      </c>
      <c r="B45" s="22"/>
      <c r="C45" s="23">
        <f>SUMIFS(Table1[[Amount $]:[Amount $]],Table1[[Month]:[Month]],1,Table1[[Expense Category]:[Expense Category]],'Profit &amp; Loss Report'!$A45)</f>
        <v>0</v>
      </c>
      <c r="D45" s="23">
        <f>SUMIFS(Table1[[Amount $]:[Amount $]],Table1[[Month]:[Month]],2,Table1[[Expense Category]:[Expense Category]],'Profit &amp; Loss Report'!$A45)</f>
        <v>0</v>
      </c>
      <c r="E45" s="23">
        <f>SUMIFS(Table1[[Amount $]:[Amount $]],Table1[[Month]:[Month]],3,Table1[[Expense Category]:[Expense Category]],'Profit &amp; Loss Report'!$A45)</f>
        <v>0</v>
      </c>
      <c r="F45" s="23">
        <f>SUMIFS(Table1[[Amount $]:[Amount $]],Table1[[Month]:[Month]],4,Table1[[Expense Category]:[Expense Category]],'Profit &amp; Loss Report'!$A45)</f>
        <v>0</v>
      </c>
      <c r="G45" s="23">
        <f>SUMIFS(Table1[[Amount $]:[Amount $]],Table1[[Month]:[Month]],5,Table1[[Expense Category]:[Expense Category]],'Profit &amp; Loss Report'!$A45)</f>
        <v>0</v>
      </c>
      <c r="H45" s="23">
        <f>SUMIFS(Table1[[Amount $]:[Amount $]],Table1[[Month]:[Month]],6,Table1[[Expense Category]:[Expense Category]],'Profit &amp; Loss Report'!$A45)</f>
        <v>0</v>
      </c>
      <c r="I45" s="23">
        <f>SUMIFS(Table1[[Amount $]:[Amount $]],Table1[[Month]:[Month]],7,Table1[[Expense Category]:[Expense Category]],'Profit &amp; Loss Report'!$A45)</f>
        <v>0</v>
      </c>
      <c r="J45" s="23">
        <f>SUMIFS(Table1[[Amount $]:[Amount $]],Table1[[Month]:[Month]],8,Table1[[Expense Category]:[Expense Category]],'Profit &amp; Loss Report'!$A45)</f>
        <v>0</v>
      </c>
      <c r="K45" s="23">
        <f>SUMIFS(Table1[[Amount $]:[Amount $]],Table1[[Month]:[Month]],9,Table1[[Expense Category]:[Expense Category]],'Profit &amp; Loss Report'!$A45)</f>
        <v>0</v>
      </c>
      <c r="L45" s="23">
        <f>SUMIFS(Table1[[Amount $]:[Amount $]],Table1[[Month]:[Month]],10,Table1[[Expense Category]:[Expense Category]],'Profit &amp; Loss Report'!$A45)</f>
        <v>0</v>
      </c>
      <c r="M45" s="23">
        <f>SUMIFS(Table1[[Amount $]:[Amount $]],Table1[[Month]:[Month]],11,Table1[[Expense Category]:[Expense Category]],'Profit &amp; Loss Report'!$A45)</f>
        <v>0</v>
      </c>
      <c r="N45" s="23">
        <f>SUMIFS(Table1[[Amount $]:[Amount $]],Table1[[Month]:[Month]],12,Table1[[Expense Category]:[Expense Category]],'Profit &amp; Loss Report'!$A45)</f>
        <v>0</v>
      </c>
      <c r="O45" s="24">
        <f t="shared" si="2"/>
        <v>0</v>
      </c>
      <c r="P45" s="31"/>
    </row>
    <row r="46" spans="1:16" x14ac:dyDescent="0.3">
      <c r="A46" s="16" t="s">
        <v>115</v>
      </c>
      <c r="B46" s="22"/>
      <c r="C46" s="23">
        <f>SUMIFS(Table1[[Amount $]:[Amount $]],Table1[[Month]:[Month]],1,Table1[[Expense Category]:[Expense Category]],'Profit &amp; Loss Report'!$A46)</f>
        <v>0</v>
      </c>
      <c r="D46" s="23">
        <f>SUMIFS(Table1[[Amount $]:[Amount $]],Table1[[Month]:[Month]],2,Table1[[Expense Category]:[Expense Category]],'Profit &amp; Loss Report'!$A46)</f>
        <v>0</v>
      </c>
      <c r="E46" s="23">
        <f>SUMIFS(Table1[[Amount $]:[Amount $]],Table1[[Month]:[Month]],3,Table1[[Expense Category]:[Expense Category]],'Profit &amp; Loss Report'!$A46)</f>
        <v>0</v>
      </c>
      <c r="F46" s="23">
        <f>SUMIFS(Table1[[Amount $]:[Amount $]],Table1[[Month]:[Month]],4,Table1[[Expense Category]:[Expense Category]],'Profit &amp; Loss Report'!$A46)</f>
        <v>0</v>
      </c>
      <c r="G46" s="23">
        <f>SUMIFS(Table1[[Amount $]:[Amount $]],Table1[[Month]:[Month]],5,Table1[[Expense Category]:[Expense Category]],'Profit &amp; Loss Report'!$A46)</f>
        <v>0</v>
      </c>
      <c r="H46" s="23">
        <f>SUMIFS(Table1[[Amount $]:[Amount $]],Table1[[Month]:[Month]],6,Table1[[Expense Category]:[Expense Category]],'Profit &amp; Loss Report'!$A46)</f>
        <v>0</v>
      </c>
      <c r="I46" s="23">
        <f>SUMIFS(Table1[[Amount $]:[Amount $]],Table1[[Month]:[Month]],7,Table1[[Expense Category]:[Expense Category]],'Profit &amp; Loss Report'!$A46)</f>
        <v>0</v>
      </c>
      <c r="J46" s="23">
        <f>SUMIFS(Table1[[Amount $]:[Amount $]],Table1[[Month]:[Month]],8,Table1[[Expense Category]:[Expense Category]],'Profit &amp; Loss Report'!$A46)</f>
        <v>0</v>
      </c>
      <c r="K46" s="23">
        <f>SUMIFS(Table1[[Amount $]:[Amount $]],Table1[[Month]:[Month]],9,Table1[[Expense Category]:[Expense Category]],'Profit &amp; Loss Report'!$A46)</f>
        <v>0</v>
      </c>
      <c r="L46" s="23">
        <f>SUMIFS(Table1[[Amount $]:[Amount $]],Table1[[Month]:[Month]],10,Table1[[Expense Category]:[Expense Category]],'Profit &amp; Loss Report'!$A46)</f>
        <v>0</v>
      </c>
      <c r="M46" s="23">
        <f>SUMIFS(Table1[[Amount $]:[Amount $]],Table1[[Month]:[Month]],11,Table1[[Expense Category]:[Expense Category]],'Profit &amp; Loss Report'!$A46)</f>
        <v>0</v>
      </c>
      <c r="N46" s="23">
        <f>SUMIFS(Table1[[Amount $]:[Amount $]],Table1[[Month]:[Month]],12,Table1[[Expense Category]:[Expense Category]],'Profit &amp; Loss Report'!$A46)</f>
        <v>0</v>
      </c>
      <c r="O46" s="24">
        <f t="shared" si="2"/>
        <v>0</v>
      </c>
      <c r="P46" s="31"/>
    </row>
    <row r="47" spans="1:16" x14ac:dyDescent="0.3">
      <c r="A47" s="16" t="s">
        <v>122</v>
      </c>
      <c r="B47" s="22"/>
      <c r="C47" s="23">
        <f>SUMIFS(Table1[[Amount $]:[Amount $]],Table1[[Month]:[Month]],1,Table1[[Expense Category]:[Expense Category]],'Profit &amp; Loss Report'!$A47)</f>
        <v>0</v>
      </c>
      <c r="D47" s="23">
        <f>SUMIFS(Table1[[Amount $]:[Amount $]],Table1[[Month]:[Month]],2,Table1[[Expense Category]:[Expense Category]],'Profit &amp; Loss Report'!$A47)</f>
        <v>0</v>
      </c>
      <c r="E47" s="23">
        <f>SUMIFS(Table1[[Amount $]:[Amount $]],Table1[[Month]:[Month]],3,Table1[[Expense Category]:[Expense Category]],'Profit &amp; Loss Report'!$A47)</f>
        <v>0</v>
      </c>
      <c r="F47" s="23">
        <f>SUMIFS(Table1[[Amount $]:[Amount $]],Table1[[Month]:[Month]],4,Table1[[Expense Category]:[Expense Category]],'Profit &amp; Loss Report'!$A47)</f>
        <v>0</v>
      </c>
      <c r="G47" s="23">
        <f>SUMIFS(Table1[[Amount $]:[Amount $]],Table1[[Month]:[Month]],5,Table1[[Expense Category]:[Expense Category]],'Profit &amp; Loss Report'!$A47)</f>
        <v>0</v>
      </c>
      <c r="H47" s="23">
        <f>SUMIFS(Table1[[Amount $]:[Amount $]],Table1[[Month]:[Month]],6,Table1[[Expense Category]:[Expense Category]],'Profit &amp; Loss Report'!$A47)</f>
        <v>0</v>
      </c>
      <c r="I47" s="23">
        <f>SUMIFS(Table1[[Amount $]:[Amount $]],Table1[[Month]:[Month]],7,Table1[[Expense Category]:[Expense Category]],'Profit &amp; Loss Report'!$A47)</f>
        <v>0</v>
      </c>
      <c r="J47" s="23">
        <f>SUMIFS(Table1[[Amount $]:[Amount $]],Table1[[Month]:[Month]],8,Table1[[Expense Category]:[Expense Category]],'Profit &amp; Loss Report'!$A47)</f>
        <v>0</v>
      </c>
      <c r="K47" s="23">
        <f>SUMIFS(Table1[[Amount $]:[Amount $]],Table1[[Month]:[Month]],9,Table1[[Expense Category]:[Expense Category]],'Profit &amp; Loss Report'!$A47)</f>
        <v>0</v>
      </c>
      <c r="L47" s="23">
        <f>SUMIFS(Table1[[Amount $]:[Amount $]],Table1[[Month]:[Month]],10,Table1[[Expense Category]:[Expense Category]],'Profit &amp; Loss Report'!$A47)</f>
        <v>0</v>
      </c>
      <c r="M47" s="23">
        <f>SUMIFS(Table1[[Amount $]:[Amount $]],Table1[[Month]:[Month]],11,Table1[[Expense Category]:[Expense Category]],'Profit &amp; Loss Report'!$A47)</f>
        <v>0</v>
      </c>
      <c r="N47" s="23">
        <f>SUMIFS(Table1[[Amount $]:[Amount $]],Table1[[Month]:[Month]],12,Table1[[Expense Category]:[Expense Category]],'Profit &amp; Loss Report'!$A47)</f>
        <v>0</v>
      </c>
      <c r="O47" s="24">
        <f t="shared" si="2"/>
        <v>0</v>
      </c>
      <c r="P47" s="31"/>
    </row>
    <row r="48" spans="1:16" x14ac:dyDescent="0.3">
      <c r="A48" s="16" t="s">
        <v>111</v>
      </c>
      <c r="B48" s="22"/>
      <c r="C48" s="23">
        <f>SUMIFS(Table1[[Amount $]:[Amount $]],Table1[[Month]:[Month]],1,Table1[[Expense Category]:[Expense Category]],'Profit &amp; Loss Report'!$A48)</f>
        <v>0</v>
      </c>
      <c r="D48" s="23">
        <f>SUMIFS(Table1[[Amount $]:[Amount $]],Table1[[Month]:[Month]],2,Table1[[Expense Category]:[Expense Category]],'Profit &amp; Loss Report'!$A48)</f>
        <v>0</v>
      </c>
      <c r="E48" s="23">
        <f>SUMIFS(Table1[[Amount $]:[Amount $]],Table1[[Month]:[Month]],3,Table1[[Expense Category]:[Expense Category]],'Profit &amp; Loss Report'!$A48)</f>
        <v>0</v>
      </c>
      <c r="F48" s="23">
        <f>SUMIFS(Table1[[Amount $]:[Amount $]],Table1[[Month]:[Month]],4,Table1[[Expense Category]:[Expense Category]],'Profit &amp; Loss Report'!$A48)</f>
        <v>0</v>
      </c>
      <c r="G48" s="23">
        <f>SUMIFS(Table1[[Amount $]:[Amount $]],Table1[[Month]:[Month]],5,Table1[[Expense Category]:[Expense Category]],'Profit &amp; Loss Report'!$A48)</f>
        <v>0</v>
      </c>
      <c r="H48" s="23">
        <f>SUMIFS(Table1[[Amount $]:[Amount $]],Table1[[Month]:[Month]],6,Table1[[Expense Category]:[Expense Category]],'Profit &amp; Loss Report'!$A48)</f>
        <v>0</v>
      </c>
      <c r="I48" s="23">
        <f>SUMIFS(Table1[[Amount $]:[Amount $]],Table1[[Month]:[Month]],7,Table1[[Expense Category]:[Expense Category]],'Profit &amp; Loss Report'!$A48)</f>
        <v>0</v>
      </c>
      <c r="J48" s="23">
        <f>SUMIFS(Table1[[Amount $]:[Amount $]],Table1[[Month]:[Month]],8,Table1[[Expense Category]:[Expense Category]],'Profit &amp; Loss Report'!$A48)</f>
        <v>0</v>
      </c>
      <c r="K48" s="23">
        <f>SUMIFS(Table1[[Amount $]:[Amount $]],Table1[[Month]:[Month]],9,Table1[[Expense Category]:[Expense Category]],'Profit &amp; Loss Report'!$A48)</f>
        <v>0</v>
      </c>
      <c r="L48" s="23">
        <f>SUMIFS(Table1[[Amount $]:[Amount $]],Table1[[Month]:[Month]],10,Table1[[Expense Category]:[Expense Category]],'Profit &amp; Loss Report'!$A48)</f>
        <v>0</v>
      </c>
      <c r="M48" s="23">
        <f>SUMIFS(Table1[[Amount $]:[Amount $]],Table1[[Month]:[Month]],11,Table1[[Expense Category]:[Expense Category]],'Profit &amp; Loss Report'!$A48)</f>
        <v>0</v>
      </c>
      <c r="N48" s="23">
        <f>SUMIFS(Table1[[Amount $]:[Amount $]],Table1[[Month]:[Month]],12,Table1[[Expense Category]:[Expense Category]],'Profit &amp; Loss Report'!$A48)</f>
        <v>0</v>
      </c>
      <c r="O48" s="24">
        <f t="shared" si="2"/>
        <v>0</v>
      </c>
      <c r="P48" s="31"/>
    </row>
    <row r="49" spans="1:16" x14ac:dyDescent="0.3">
      <c r="A49" s="16" t="s">
        <v>68</v>
      </c>
      <c r="B49" s="22"/>
      <c r="C49" s="23">
        <f>SUMIFS(Table1[[Amount $]:[Amount $]],Table1[[Month]:[Month]],1,Table1[[Expense Category]:[Expense Category]],'Profit &amp; Loss Report'!$A49)</f>
        <v>0</v>
      </c>
      <c r="D49" s="23">
        <f>SUMIFS(Table1[[Amount $]:[Amount $]],Table1[[Month]:[Month]],2,Table1[[Expense Category]:[Expense Category]],'Profit &amp; Loss Report'!$A49)</f>
        <v>0</v>
      </c>
      <c r="E49" s="23">
        <f>SUMIFS(Table1[[Amount $]:[Amount $]],Table1[[Month]:[Month]],3,Table1[[Expense Category]:[Expense Category]],'Profit &amp; Loss Report'!$A49)</f>
        <v>0</v>
      </c>
      <c r="F49" s="23">
        <f>SUMIFS(Table1[[Amount $]:[Amount $]],Table1[[Month]:[Month]],4,Table1[[Expense Category]:[Expense Category]],'Profit &amp; Loss Report'!$A49)</f>
        <v>0</v>
      </c>
      <c r="G49" s="23">
        <f>SUMIFS(Table1[[Amount $]:[Amount $]],Table1[[Month]:[Month]],5,Table1[[Expense Category]:[Expense Category]],'Profit &amp; Loss Report'!$A49)</f>
        <v>0</v>
      </c>
      <c r="H49" s="23">
        <f>SUMIFS(Table1[[Amount $]:[Amount $]],Table1[[Month]:[Month]],6,Table1[[Expense Category]:[Expense Category]],'Profit &amp; Loss Report'!$A49)</f>
        <v>0</v>
      </c>
      <c r="I49" s="23">
        <f>SUMIFS(Table1[[Amount $]:[Amount $]],Table1[[Month]:[Month]],7,Table1[[Expense Category]:[Expense Category]],'Profit &amp; Loss Report'!$A49)</f>
        <v>0</v>
      </c>
      <c r="J49" s="23">
        <f>SUMIFS(Table1[[Amount $]:[Amount $]],Table1[[Month]:[Month]],8,Table1[[Expense Category]:[Expense Category]],'Profit &amp; Loss Report'!$A49)</f>
        <v>0</v>
      </c>
      <c r="K49" s="23">
        <f>SUMIFS(Table1[[Amount $]:[Amount $]],Table1[[Month]:[Month]],9,Table1[[Expense Category]:[Expense Category]],'Profit &amp; Loss Report'!$A49)</f>
        <v>0</v>
      </c>
      <c r="L49" s="23">
        <f>SUMIFS(Table1[[Amount $]:[Amount $]],Table1[[Month]:[Month]],10,Table1[[Expense Category]:[Expense Category]],'Profit &amp; Loss Report'!$A49)</f>
        <v>0</v>
      </c>
      <c r="M49" s="23">
        <f>SUMIFS(Table1[[Amount $]:[Amount $]],Table1[[Month]:[Month]],11,Table1[[Expense Category]:[Expense Category]],'Profit &amp; Loss Report'!$A49)</f>
        <v>0</v>
      </c>
      <c r="N49" s="23">
        <f>SUMIFS(Table1[[Amount $]:[Amount $]],Table1[[Month]:[Month]],12,Table1[[Expense Category]:[Expense Category]],'Profit &amp; Loss Report'!$A49)</f>
        <v>0</v>
      </c>
      <c r="O49" s="24">
        <f t="shared" si="2"/>
        <v>0</v>
      </c>
      <c r="P49" s="31"/>
    </row>
    <row r="50" spans="1:16" x14ac:dyDescent="0.3">
      <c r="A50" s="34" t="s">
        <v>121</v>
      </c>
      <c r="B50" s="35"/>
      <c r="C50" s="23">
        <f>SUMIFS(Table1[[Amount $]:[Amount $]],Table1[[Month]:[Month]],1,Table1[[Expense Category]:[Expense Category]],'Profit &amp; Loss Report'!$A50)</f>
        <v>0</v>
      </c>
      <c r="D50" s="23">
        <f>SUMIFS(Table1[[Amount $]:[Amount $]],Table1[[Month]:[Month]],2,Table1[[Expense Category]:[Expense Category]],'Profit &amp; Loss Report'!$A50)</f>
        <v>0</v>
      </c>
      <c r="E50" s="23">
        <f>SUMIFS(Table1[[Amount $]:[Amount $]],Table1[[Month]:[Month]],3,Table1[[Expense Category]:[Expense Category]],'Profit &amp; Loss Report'!$A50)</f>
        <v>0</v>
      </c>
      <c r="F50" s="23">
        <f>SUMIFS(Table1[[Amount $]:[Amount $]],Table1[[Month]:[Month]],4,Table1[[Expense Category]:[Expense Category]],'Profit &amp; Loss Report'!$A50)</f>
        <v>0</v>
      </c>
      <c r="G50" s="23">
        <f>SUMIFS(Table1[[Amount $]:[Amount $]],Table1[[Month]:[Month]],5,Table1[[Expense Category]:[Expense Category]],'Profit &amp; Loss Report'!$A50)</f>
        <v>0</v>
      </c>
      <c r="H50" s="23">
        <f>SUMIFS(Table1[[Amount $]:[Amount $]],Table1[[Month]:[Month]],6,Table1[[Expense Category]:[Expense Category]],'Profit &amp; Loss Report'!$A50)</f>
        <v>0</v>
      </c>
      <c r="I50" s="23">
        <f>SUMIFS(Table1[[Amount $]:[Amount $]],Table1[[Month]:[Month]],7,Table1[[Expense Category]:[Expense Category]],'Profit &amp; Loss Report'!$A50)</f>
        <v>0</v>
      </c>
      <c r="J50" s="23">
        <f>SUMIFS(Table1[[Amount $]:[Amount $]],Table1[[Month]:[Month]],8,Table1[[Expense Category]:[Expense Category]],'Profit &amp; Loss Report'!$A50)</f>
        <v>0</v>
      </c>
      <c r="K50" s="23">
        <f>SUMIFS(Table1[[Amount $]:[Amount $]],Table1[[Month]:[Month]],9,Table1[[Expense Category]:[Expense Category]],'Profit &amp; Loss Report'!$A50)</f>
        <v>0</v>
      </c>
      <c r="L50" s="23">
        <f>SUMIFS(Table1[[Amount $]:[Amount $]],Table1[[Month]:[Month]],10,Table1[[Expense Category]:[Expense Category]],'Profit &amp; Loss Report'!$A50)</f>
        <v>0</v>
      </c>
      <c r="M50" s="23">
        <f>SUMIFS(Table1[[Amount $]:[Amount $]],Table1[[Month]:[Month]],11,Table1[[Expense Category]:[Expense Category]],'Profit &amp; Loss Report'!$A50)</f>
        <v>0</v>
      </c>
      <c r="N50" s="23">
        <f>SUMIFS(Table1[[Amount $]:[Amount $]],Table1[[Month]:[Month]],12,Table1[[Expense Category]:[Expense Category]],'Profit &amp; Loss Report'!$A50)</f>
        <v>0</v>
      </c>
      <c r="O50" s="24">
        <f t="shared" si="2"/>
        <v>0</v>
      </c>
      <c r="P50" s="31"/>
    </row>
    <row r="51" spans="1:16" x14ac:dyDescent="0.3">
      <c r="A51" s="34" t="s">
        <v>120</v>
      </c>
      <c r="B51" s="35"/>
      <c r="C51" s="23">
        <f>SUMIFS(Table1[[Amount $]:[Amount $]],Table1[[Month]:[Month]],1,Table1[[Expense Category]:[Expense Category]],'Profit &amp; Loss Report'!$A51)</f>
        <v>0</v>
      </c>
      <c r="D51" s="23">
        <f>SUMIFS(Table1[[Amount $]:[Amount $]],Table1[[Month]:[Month]],2,Table1[[Expense Category]:[Expense Category]],'Profit &amp; Loss Report'!$A51)</f>
        <v>0</v>
      </c>
      <c r="E51" s="23">
        <f>SUMIFS(Table1[[Amount $]:[Amount $]],Table1[[Month]:[Month]],3,Table1[[Expense Category]:[Expense Category]],'Profit &amp; Loss Report'!$A51)</f>
        <v>0</v>
      </c>
      <c r="F51" s="23">
        <f>SUMIFS(Table1[[Amount $]:[Amount $]],Table1[[Month]:[Month]],4,Table1[[Expense Category]:[Expense Category]],'Profit &amp; Loss Report'!$A51)</f>
        <v>0</v>
      </c>
      <c r="G51" s="23">
        <f>SUMIFS(Table1[[Amount $]:[Amount $]],Table1[[Month]:[Month]],5,Table1[[Expense Category]:[Expense Category]],'Profit &amp; Loss Report'!$A51)</f>
        <v>0</v>
      </c>
      <c r="H51" s="23">
        <f>SUMIFS(Table1[[Amount $]:[Amount $]],Table1[[Month]:[Month]],6,Table1[[Expense Category]:[Expense Category]],'Profit &amp; Loss Report'!$A51)</f>
        <v>0</v>
      </c>
      <c r="I51" s="23">
        <f>SUMIFS(Table1[[Amount $]:[Amount $]],Table1[[Month]:[Month]],7,Table1[[Expense Category]:[Expense Category]],'Profit &amp; Loss Report'!$A51)</f>
        <v>0</v>
      </c>
      <c r="J51" s="23">
        <f>SUMIFS(Table1[[Amount $]:[Amount $]],Table1[[Month]:[Month]],8,Table1[[Expense Category]:[Expense Category]],'Profit &amp; Loss Report'!$A51)</f>
        <v>0</v>
      </c>
      <c r="K51" s="23">
        <f>SUMIFS(Table1[[Amount $]:[Amount $]],Table1[[Month]:[Month]],9,Table1[[Expense Category]:[Expense Category]],'Profit &amp; Loss Report'!$A51)</f>
        <v>0</v>
      </c>
      <c r="L51" s="23">
        <f>SUMIFS(Table1[[Amount $]:[Amount $]],Table1[[Month]:[Month]],10,Table1[[Expense Category]:[Expense Category]],'Profit &amp; Loss Report'!$A51)</f>
        <v>0</v>
      </c>
      <c r="M51" s="23">
        <f>SUMIFS(Table1[[Amount $]:[Amount $]],Table1[[Month]:[Month]],11,Table1[[Expense Category]:[Expense Category]],'Profit &amp; Loss Report'!$A51)</f>
        <v>0</v>
      </c>
      <c r="N51" s="23">
        <f>SUMIFS(Table1[[Amount $]:[Amount $]],Table1[[Month]:[Month]],12,Table1[[Expense Category]:[Expense Category]],'Profit &amp; Loss Report'!$A51)</f>
        <v>0</v>
      </c>
      <c r="O51" s="24">
        <f t="shared" ref="O51" si="6">SUM(C51:N51)</f>
        <v>0</v>
      </c>
      <c r="P51" s="31"/>
    </row>
    <row r="52" spans="1:16" ht="15" thickBot="1" x14ac:dyDescent="0.35">
      <c r="A52" s="34" t="s">
        <v>44</v>
      </c>
      <c r="B52" s="35"/>
      <c r="C52" s="23">
        <f>SUMIFS(Table1[[Amount $]:[Amount $]],Table1[[Month]:[Month]],1,Table1[[Expense Category]:[Expense Category]],'Profit &amp; Loss Report'!$A52)</f>
        <v>0</v>
      </c>
      <c r="D52" s="23">
        <f>SUMIFS(Table1[[Amount $]:[Amount $]],Table1[[Month]:[Month]],2,Table1[[Expense Category]:[Expense Category]],'Profit &amp; Loss Report'!$A52)</f>
        <v>0</v>
      </c>
      <c r="E52" s="23">
        <f>SUMIFS(Table1[[Amount $]:[Amount $]],Table1[[Month]:[Month]],3,Table1[[Expense Category]:[Expense Category]],'Profit &amp; Loss Report'!$A52)</f>
        <v>0</v>
      </c>
      <c r="F52" s="23">
        <f>SUMIFS(Table1[[Amount $]:[Amount $]],Table1[[Month]:[Month]],4,Table1[[Expense Category]:[Expense Category]],'Profit &amp; Loss Report'!$A52)</f>
        <v>0</v>
      </c>
      <c r="G52" s="23">
        <f>SUMIFS(Table1[[Amount $]:[Amount $]],Table1[[Month]:[Month]],5,Table1[[Expense Category]:[Expense Category]],'Profit &amp; Loss Report'!$A52)</f>
        <v>0</v>
      </c>
      <c r="H52" s="23">
        <f>SUMIFS(Table1[[Amount $]:[Amount $]],Table1[[Month]:[Month]],6,Table1[[Expense Category]:[Expense Category]],'Profit &amp; Loss Report'!$A52)</f>
        <v>0</v>
      </c>
      <c r="I52" s="23">
        <f>SUMIFS(Table1[[Amount $]:[Amount $]],Table1[[Month]:[Month]],7,Table1[[Expense Category]:[Expense Category]],'Profit &amp; Loss Report'!$A52)</f>
        <v>0</v>
      </c>
      <c r="J52" s="23">
        <f>SUMIFS(Table1[[Amount $]:[Amount $]],Table1[[Month]:[Month]],8,Table1[[Expense Category]:[Expense Category]],'Profit &amp; Loss Report'!$A52)</f>
        <v>0</v>
      </c>
      <c r="K52" s="23">
        <f>SUMIFS(Table1[[Amount $]:[Amount $]],Table1[[Month]:[Month]],9,Table1[[Expense Category]:[Expense Category]],'Profit &amp; Loss Report'!$A52)</f>
        <v>0</v>
      </c>
      <c r="L52" s="23">
        <f>SUMIFS(Table1[[Amount $]:[Amount $]],Table1[[Month]:[Month]],10,Table1[[Expense Category]:[Expense Category]],'Profit &amp; Loss Report'!$A52)</f>
        <v>0</v>
      </c>
      <c r="M52" s="23">
        <f>SUMIFS(Table1[[Amount $]:[Amount $]],Table1[[Month]:[Month]],11,Table1[[Expense Category]:[Expense Category]],'Profit &amp; Loss Report'!$A52)</f>
        <v>0</v>
      </c>
      <c r="N52" s="23">
        <f>SUMIFS(Table1[[Amount $]:[Amount $]],Table1[[Month]:[Month]],12,Table1[[Expense Category]:[Expense Category]],'Profit &amp; Loss Report'!$A52)</f>
        <v>0</v>
      </c>
      <c r="O52" s="24">
        <f t="shared" si="2"/>
        <v>0</v>
      </c>
      <c r="P52" s="31"/>
    </row>
    <row r="53" spans="1:16" ht="15" thickBot="1" x14ac:dyDescent="0.35">
      <c r="A53" s="36" t="s">
        <v>26</v>
      </c>
      <c r="B53" s="37"/>
      <c r="C53" s="24">
        <f t="shared" ref="C53:N53" si="7">SUM(C9:C52)</f>
        <v>0</v>
      </c>
      <c r="D53" s="24">
        <f t="shared" si="7"/>
        <v>0</v>
      </c>
      <c r="E53" s="24">
        <f t="shared" si="7"/>
        <v>0</v>
      </c>
      <c r="F53" s="24">
        <f t="shared" si="7"/>
        <v>0</v>
      </c>
      <c r="G53" s="24">
        <f t="shared" si="7"/>
        <v>0</v>
      </c>
      <c r="H53" s="24">
        <f t="shared" si="7"/>
        <v>0</v>
      </c>
      <c r="I53" s="24">
        <f t="shared" si="7"/>
        <v>0</v>
      </c>
      <c r="J53" s="24">
        <f t="shared" si="7"/>
        <v>0</v>
      </c>
      <c r="K53" s="24">
        <f t="shared" si="7"/>
        <v>0</v>
      </c>
      <c r="L53" s="24">
        <f t="shared" si="7"/>
        <v>0</v>
      </c>
      <c r="M53" s="24">
        <f t="shared" si="7"/>
        <v>0</v>
      </c>
      <c r="N53" s="24">
        <f t="shared" si="7"/>
        <v>0</v>
      </c>
      <c r="O53" s="38">
        <f>SUM(C53:N53)</f>
        <v>0</v>
      </c>
      <c r="P53" s="31"/>
    </row>
    <row r="54" spans="1:16" x14ac:dyDescent="0.3">
      <c r="A54" s="16" t="s">
        <v>155</v>
      </c>
      <c r="B54" s="22"/>
      <c r="C54" s="23">
        <f>SUMIFS(Table1[[Amount $]:[Amount $]],Table1[[Month]:[Month]],1,Table1[[Expense Category]:[Expense Category]],'Profit &amp; Loss Report'!$A54)</f>
        <v>0</v>
      </c>
      <c r="D54" s="23">
        <f>SUMIFS(Table1[[Amount $]:[Amount $]],Table1[[Month]:[Month]],2,Table1[[Expense Category]:[Expense Category]],'Profit &amp; Loss Report'!$A54)</f>
        <v>0</v>
      </c>
      <c r="E54" s="23">
        <f>SUMIFS(Table1[[Amount $]:[Amount $]],Table1[[Month]:[Month]],3,Table1[[Expense Category]:[Expense Category]],'Profit &amp; Loss Report'!$A54)</f>
        <v>0</v>
      </c>
      <c r="F54" s="23">
        <f>SUMIFS(Table1[[Amount $]:[Amount $]],Table1[[Month]:[Month]],4,Table1[[Expense Category]:[Expense Category]],'Profit &amp; Loss Report'!$A54)</f>
        <v>0</v>
      </c>
      <c r="G54" s="23">
        <f>SUMIFS(Table1[[Amount $]:[Amount $]],Table1[[Month]:[Month]],5,Table1[[Expense Category]:[Expense Category]],'Profit &amp; Loss Report'!$A54)</f>
        <v>0</v>
      </c>
      <c r="H54" s="23">
        <f>SUMIFS(Table1[[Amount $]:[Amount $]],Table1[[Month]:[Month]],6,Table1[[Expense Category]:[Expense Category]],'Profit &amp; Loss Report'!$A54)</f>
        <v>0</v>
      </c>
      <c r="I54" s="23">
        <f>SUMIFS(Table1[[Amount $]:[Amount $]],Table1[[Month]:[Month]],7,Table1[[Expense Category]:[Expense Category]],'Profit &amp; Loss Report'!$A54)</f>
        <v>0</v>
      </c>
      <c r="J54" s="23">
        <f>SUMIFS(Table1[[Amount $]:[Amount $]],Table1[[Month]:[Month]],8,Table1[[Expense Category]:[Expense Category]],'Profit &amp; Loss Report'!$A54)</f>
        <v>0</v>
      </c>
      <c r="K54" s="23">
        <f>SUMIFS(Table1[[Amount $]:[Amount $]],Table1[[Month]:[Month]],9,Table1[[Expense Category]:[Expense Category]],'Profit &amp; Loss Report'!$A54)</f>
        <v>0</v>
      </c>
      <c r="L54" s="23">
        <f>SUMIFS(Table1[[Amount $]:[Amount $]],Table1[[Month]:[Month]],10,Table1[[Expense Category]:[Expense Category]],'Profit &amp; Loss Report'!$A54)</f>
        <v>0</v>
      </c>
      <c r="M54" s="23">
        <f>SUMIFS(Table1[[Amount $]:[Amount $]],Table1[[Month]:[Month]],11,Table1[[Expense Category]:[Expense Category]],'Profit &amp; Loss Report'!$A54)</f>
        <v>0</v>
      </c>
      <c r="N54" s="23">
        <f>SUMIFS(Table1[[Amount $]:[Amount $]],Table1[[Month]:[Month]],12,Table1[[Expense Category]:[Expense Category]],'Profit &amp; Loss Report'!$A54)</f>
        <v>0</v>
      </c>
      <c r="O54" s="24">
        <f t="shared" si="2"/>
        <v>0</v>
      </c>
      <c r="P54" s="31"/>
    </row>
    <row r="55" spans="1:16" ht="15" thickBot="1" x14ac:dyDescent="0.35">
      <c r="A55" s="16" t="s">
        <v>27</v>
      </c>
      <c r="B55" s="22"/>
      <c r="C55" s="23">
        <f>SUMIFS(Table1[[Amount $]:[Amount $]],Table1[[Month]:[Month]],1,Table1[[Expense Category]:[Expense Category]],'Profit &amp; Loss Report'!$A55)</f>
        <v>0</v>
      </c>
      <c r="D55" s="23">
        <f>SUMIFS(Table1[[Amount $]:[Amount $]],Table1[[Month]:[Month]],2,Table1[[Expense Category]:[Expense Category]],'Profit &amp; Loss Report'!$A55)</f>
        <v>0</v>
      </c>
      <c r="E55" s="23">
        <f>SUMIFS(Table1[[Amount $]:[Amount $]],Table1[[Month]:[Month]],3,Table1[[Expense Category]:[Expense Category]],'Profit &amp; Loss Report'!$A55)</f>
        <v>0</v>
      </c>
      <c r="F55" s="23">
        <f>SUMIFS(Table1[[Amount $]:[Amount $]],Table1[[Month]:[Month]],4,Table1[[Expense Category]:[Expense Category]],'Profit &amp; Loss Report'!$A55)</f>
        <v>0</v>
      </c>
      <c r="G55" s="23">
        <f>SUMIFS(Table1[[Amount $]:[Amount $]],Table1[[Month]:[Month]],5,Table1[[Expense Category]:[Expense Category]],'Profit &amp; Loss Report'!$A55)</f>
        <v>0</v>
      </c>
      <c r="H55" s="23">
        <f>SUMIFS(Table1[[Amount $]:[Amount $]],Table1[[Month]:[Month]],6,Table1[[Expense Category]:[Expense Category]],'Profit &amp; Loss Report'!$A55)</f>
        <v>0</v>
      </c>
      <c r="I55" s="23">
        <f>SUMIFS(Table1[[Amount $]:[Amount $]],Table1[[Month]:[Month]],7,Table1[[Expense Category]:[Expense Category]],'Profit &amp; Loss Report'!$A55)</f>
        <v>0</v>
      </c>
      <c r="J55" s="23">
        <f>SUMIFS(Table1[[Amount $]:[Amount $]],Table1[[Month]:[Month]],8,Table1[[Expense Category]:[Expense Category]],'Profit &amp; Loss Report'!$A55)</f>
        <v>0</v>
      </c>
      <c r="K55" s="23">
        <f>SUMIFS(Table1[[Amount $]:[Amount $]],Table1[[Month]:[Month]],9,Table1[[Expense Category]:[Expense Category]],'Profit &amp; Loss Report'!$A55)</f>
        <v>0</v>
      </c>
      <c r="L55" s="23">
        <f>SUMIFS(Table1[[Amount $]:[Amount $]],Table1[[Month]:[Month]],10,Table1[[Expense Category]:[Expense Category]],'Profit &amp; Loss Report'!$A55)</f>
        <v>0</v>
      </c>
      <c r="M55" s="23">
        <f>SUMIFS(Table1[[Amount $]:[Amount $]],Table1[[Month]:[Month]],11,Table1[[Expense Category]:[Expense Category]],'Profit &amp; Loss Report'!$A55)</f>
        <v>0</v>
      </c>
      <c r="N55" s="23">
        <f>SUMIFS(Table1[[Amount $]:[Amount $]],Table1[[Month]:[Month]],12,Table1[[Expense Category]:[Expense Category]],'Profit &amp; Loss Report'!$A55)</f>
        <v>0</v>
      </c>
      <c r="O55" s="24">
        <f t="shared" si="2"/>
        <v>0</v>
      </c>
      <c r="P55" s="31"/>
    </row>
    <row r="56" spans="1:16" ht="15" thickBot="1" x14ac:dyDescent="0.35">
      <c r="A56" s="39" t="s">
        <v>28</v>
      </c>
      <c r="B56" s="40"/>
      <c r="C56" s="41">
        <f t="shared" ref="C56:N56" si="8">SUM(C53:C55)</f>
        <v>0</v>
      </c>
      <c r="D56" s="41">
        <f t="shared" si="8"/>
        <v>0</v>
      </c>
      <c r="E56" s="41">
        <f t="shared" si="8"/>
        <v>0</v>
      </c>
      <c r="F56" s="41">
        <f t="shared" si="8"/>
        <v>0</v>
      </c>
      <c r="G56" s="41">
        <f t="shared" si="8"/>
        <v>0</v>
      </c>
      <c r="H56" s="41">
        <f t="shared" si="8"/>
        <v>0</v>
      </c>
      <c r="I56" s="41">
        <f t="shared" si="8"/>
        <v>0</v>
      </c>
      <c r="J56" s="41">
        <f t="shared" si="8"/>
        <v>0</v>
      </c>
      <c r="K56" s="41">
        <f t="shared" si="8"/>
        <v>0</v>
      </c>
      <c r="L56" s="41">
        <f t="shared" si="8"/>
        <v>0</v>
      </c>
      <c r="M56" s="41">
        <f t="shared" si="8"/>
        <v>0</v>
      </c>
      <c r="N56" s="41">
        <f t="shared" si="8"/>
        <v>0</v>
      </c>
      <c r="O56" s="38">
        <f>SUM(C56:N56)</f>
        <v>0</v>
      </c>
      <c r="P56" s="31"/>
    </row>
    <row r="57" spans="1:16" ht="15.6" thickTop="1" thickBot="1" x14ac:dyDescent="0.35">
      <c r="A57" s="42" t="s">
        <v>29</v>
      </c>
      <c r="B57" s="43">
        <f>B3</f>
        <v>0</v>
      </c>
      <c r="C57" s="44">
        <f t="shared" ref="C57:O57" si="9">SUM(C7-C56)</f>
        <v>0</v>
      </c>
      <c r="D57" s="44">
        <f t="shared" si="9"/>
        <v>0</v>
      </c>
      <c r="E57" s="44">
        <f t="shared" si="9"/>
        <v>0</v>
      </c>
      <c r="F57" s="44">
        <f t="shared" si="9"/>
        <v>0</v>
      </c>
      <c r="G57" s="44">
        <f t="shared" si="9"/>
        <v>0</v>
      </c>
      <c r="H57" s="44">
        <f t="shared" si="9"/>
        <v>0</v>
      </c>
      <c r="I57" s="44">
        <f t="shared" si="9"/>
        <v>0</v>
      </c>
      <c r="J57" s="44">
        <f t="shared" si="9"/>
        <v>0</v>
      </c>
      <c r="K57" s="44">
        <f t="shared" si="9"/>
        <v>0</v>
      </c>
      <c r="L57" s="44">
        <f t="shared" si="9"/>
        <v>0</v>
      </c>
      <c r="M57" s="44">
        <f t="shared" si="9"/>
        <v>0</v>
      </c>
      <c r="N57" s="44">
        <f t="shared" si="9"/>
        <v>0</v>
      </c>
      <c r="O57" s="45">
        <f t="shared" si="9"/>
        <v>0</v>
      </c>
      <c r="P57" s="31"/>
    </row>
    <row r="58" spans="1:16" ht="16.2" thickTop="1" x14ac:dyDescent="0.3">
      <c r="A58" s="46"/>
      <c r="B58" s="47"/>
      <c r="C58" s="48"/>
      <c r="D58" s="48"/>
      <c r="E58" s="48"/>
      <c r="F58" s="48"/>
      <c r="G58" s="48"/>
      <c r="H58" s="48"/>
      <c r="I58" s="48"/>
      <c r="J58" s="48"/>
      <c r="K58" s="48"/>
      <c r="L58" s="48"/>
      <c r="M58" s="48"/>
      <c r="N58" s="48"/>
      <c r="O58" s="49"/>
      <c r="P58" s="49"/>
    </row>
  </sheetData>
  <sheetProtection algorithmName="SHA-512" hashValue="gzmXp0wGZWVTDaCiMPqHGoNtGEnjvBP1WgYSB8tCewwSL5LPEN7O/BDqLFJNjk6j3Zgfxe3tb2eXpEFKs+4KSg==" saltValue="kKgs0iftuRyAQTnw+dJAew==" spinCount="100000" sheet="1" objects="1" scenarios="1" formatCells="0" formatColumns="0" formatRows="0"/>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EE24-C0EF-45A4-8BEA-9B4C70758C15}">
  <sheetPr>
    <tabColor rgb="FF7030A0"/>
  </sheetPr>
  <dimension ref="A1:F65"/>
  <sheetViews>
    <sheetView topLeftCell="A25" workbookViewId="0">
      <selection activeCell="D40" sqref="D40"/>
    </sheetView>
  </sheetViews>
  <sheetFormatPr defaultRowHeight="14.4" x14ac:dyDescent="0.3"/>
  <cols>
    <col min="1" max="1" width="31.109375" style="11" customWidth="1"/>
    <col min="2" max="2" width="15.109375" style="11" customWidth="1"/>
    <col min="3" max="16384" width="8.88671875" style="11"/>
  </cols>
  <sheetData>
    <row r="1" spans="1:6" x14ac:dyDescent="0.3">
      <c r="A1" s="50" t="s">
        <v>76</v>
      </c>
    </row>
    <row r="2" spans="1:6" x14ac:dyDescent="0.3">
      <c r="A2" s="50" t="s">
        <v>77</v>
      </c>
    </row>
    <row r="3" spans="1:6" x14ac:dyDescent="0.3">
      <c r="A3" s="50" t="s">
        <v>132</v>
      </c>
    </row>
    <row r="4" spans="1:6" ht="81" customHeight="1" x14ac:dyDescent="0.3">
      <c r="A4" s="69" t="s">
        <v>149</v>
      </c>
      <c r="B4" s="69"/>
      <c r="C4" s="69"/>
      <c r="D4" s="69"/>
      <c r="E4" s="69"/>
      <c r="F4" s="69"/>
    </row>
    <row r="5" spans="1:6" x14ac:dyDescent="0.3">
      <c r="A5" s="51"/>
      <c r="B5" s="51"/>
      <c r="C5" s="51"/>
      <c r="D5" s="51"/>
      <c r="E5" s="51"/>
      <c r="F5" s="51"/>
    </row>
    <row r="6" spans="1:6" x14ac:dyDescent="0.3">
      <c r="A6" s="52" t="s">
        <v>168</v>
      </c>
      <c r="B6" s="51"/>
      <c r="C6" s="51"/>
      <c r="D6" s="51"/>
      <c r="E6" s="51"/>
      <c r="F6" s="51"/>
    </row>
    <row r="7" spans="1:6" x14ac:dyDescent="0.3">
      <c r="A7" s="53" t="s">
        <v>154</v>
      </c>
      <c r="B7" s="51"/>
      <c r="C7" s="51"/>
      <c r="D7" s="51"/>
      <c r="E7" s="51"/>
      <c r="F7" s="51"/>
    </row>
    <row r="8" spans="1:6" x14ac:dyDescent="0.3">
      <c r="A8" s="51"/>
      <c r="B8" s="51"/>
      <c r="C8" s="51"/>
      <c r="D8" s="51"/>
      <c r="E8" s="51"/>
      <c r="F8" s="51"/>
    </row>
    <row r="10" spans="1:6" x14ac:dyDescent="0.3">
      <c r="A10" s="50" t="s">
        <v>151</v>
      </c>
      <c r="D10" s="50" t="s">
        <v>128</v>
      </c>
    </row>
    <row r="11" spans="1:6" x14ac:dyDescent="0.3">
      <c r="A11" s="11" t="s">
        <v>78</v>
      </c>
      <c r="B11" s="54">
        <f>'Profit &amp; Loss Report'!O5+'Profit &amp; Loss Report'!O6</f>
        <v>0</v>
      </c>
      <c r="D11" s="11" t="s">
        <v>163</v>
      </c>
    </row>
    <row r="12" spans="1:6" x14ac:dyDescent="0.3">
      <c r="A12" s="11" t="s">
        <v>79</v>
      </c>
      <c r="B12" s="54">
        <f>'Profit &amp; Loss Report'!O40</f>
        <v>0</v>
      </c>
      <c r="D12" s="11" t="s">
        <v>195</v>
      </c>
    </row>
    <row r="13" spans="1:6" x14ac:dyDescent="0.3">
      <c r="A13" s="11" t="s">
        <v>80</v>
      </c>
      <c r="B13" s="58">
        <v>0</v>
      </c>
      <c r="D13" s="11" t="s">
        <v>153</v>
      </c>
    </row>
    <row r="14" spans="1:6" x14ac:dyDescent="0.3">
      <c r="A14" s="11" t="s">
        <v>81</v>
      </c>
      <c r="B14" s="54">
        <f>B11-B12-B13</f>
        <v>0</v>
      </c>
      <c r="D14" s="11" t="s">
        <v>116</v>
      </c>
    </row>
    <row r="15" spans="1:6" x14ac:dyDescent="0.3">
      <c r="A15" s="11" t="s">
        <v>82</v>
      </c>
      <c r="B15" s="58">
        <v>0</v>
      </c>
      <c r="D15" s="11" t="s">
        <v>108</v>
      </c>
    </row>
    <row r="16" spans="1:6" x14ac:dyDescent="0.3">
      <c r="A16" s="11" t="s">
        <v>83</v>
      </c>
      <c r="B16" s="54">
        <f>B15+B14</f>
        <v>0</v>
      </c>
      <c r="D16" s="11" t="s">
        <v>117</v>
      </c>
    </row>
    <row r="17" spans="1:4" x14ac:dyDescent="0.3">
      <c r="B17" s="55"/>
    </row>
    <row r="18" spans="1:4" x14ac:dyDescent="0.3">
      <c r="B18" s="55"/>
    </row>
    <row r="19" spans="1:4" x14ac:dyDescent="0.3">
      <c r="B19" s="55"/>
    </row>
    <row r="20" spans="1:4" x14ac:dyDescent="0.3">
      <c r="A20" s="50" t="s">
        <v>152</v>
      </c>
      <c r="B20" s="55"/>
    </row>
    <row r="21" spans="1:4" x14ac:dyDescent="0.3">
      <c r="A21" s="11" t="s">
        <v>19</v>
      </c>
      <c r="B21" s="54">
        <f>'Profit &amp; Loss Report'!O9</f>
        <v>0</v>
      </c>
      <c r="D21" s="11" t="s">
        <v>141</v>
      </c>
    </row>
    <row r="22" spans="1:4" x14ac:dyDescent="0.3">
      <c r="A22" s="11" t="s">
        <v>84</v>
      </c>
      <c r="B22" s="54">
        <f>'Profit &amp; Loss Report'!O26</f>
        <v>0</v>
      </c>
      <c r="D22" s="11" t="s">
        <v>142</v>
      </c>
    </row>
    <row r="23" spans="1:4" x14ac:dyDescent="0.3">
      <c r="A23" s="11" t="s">
        <v>85</v>
      </c>
      <c r="B23" s="54">
        <f>'Profit &amp; Loss Report'!O15</f>
        <v>0</v>
      </c>
      <c r="D23" s="11" t="s">
        <v>143</v>
      </c>
    </row>
    <row r="24" spans="1:4" x14ac:dyDescent="0.3">
      <c r="A24" s="11" t="s">
        <v>86</v>
      </c>
      <c r="B24" s="54">
        <f>'Profit &amp; Loss Report'!O17</f>
        <v>0</v>
      </c>
      <c r="D24" s="11" t="s">
        <v>144</v>
      </c>
    </row>
    <row r="25" spans="1:4" x14ac:dyDescent="0.3">
      <c r="A25" s="11" t="s">
        <v>87</v>
      </c>
      <c r="B25" s="59">
        <v>0</v>
      </c>
      <c r="D25" s="11" t="s">
        <v>107</v>
      </c>
    </row>
    <row r="26" spans="1:4" x14ac:dyDescent="0.3">
      <c r="A26" s="11" t="s">
        <v>145</v>
      </c>
      <c r="B26" s="59">
        <v>0</v>
      </c>
      <c r="D26" s="11" t="s">
        <v>110</v>
      </c>
    </row>
    <row r="27" spans="1:4" x14ac:dyDescent="0.3">
      <c r="A27" s="11" t="s">
        <v>88</v>
      </c>
      <c r="B27" s="54">
        <f>'Profit &amp; Loss Report'!O22</f>
        <v>0</v>
      </c>
      <c r="D27" s="11" t="s">
        <v>146</v>
      </c>
    </row>
    <row r="28" spans="1:4" x14ac:dyDescent="0.3">
      <c r="A28" s="11" t="s">
        <v>89</v>
      </c>
      <c r="B28" s="54">
        <f>'Profit &amp; Loss Report'!O27</f>
        <v>0</v>
      </c>
      <c r="D28" s="11" t="s">
        <v>147</v>
      </c>
    </row>
    <row r="29" spans="1:4" x14ac:dyDescent="0.3">
      <c r="A29" s="11" t="s">
        <v>90</v>
      </c>
      <c r="B29" s="59">
        <v>0</v>
      </c>
      <c r="D29" s="11" t="s">
        <v>109</v>
      </c>
    </row>
    <row r="30" spans="1:4" x14ac:dyDescent="0.3">
      <c r="A30" s="11" t="s">
        <v>91</v>
      </c>
      <c r="B30" s="54">
        <f>'Profit &amp; Loss Report'!O10+'Profit &amp; Loss Report'!O16+'Profit &amp; Loss Report'!O32</f>
        <v>0</v>
      </c>
      <c r="D30" s="11" t="s">
        <v>193</v>
      </c>
    </row>
    <row r="31" spans="1:4" x14ac:dyDescent="0.3">
      <c r="A31" s="11" t="s">
        <v>92</v>
      </c>
      <c r="B31" s="54">
        <f>'Profit &amp; Loss Report'!O31+'Profit &amp; Loss Report'!O37+'Profit &amp; Loss Report'!O48</f>
        <v>0</v>
      </c>
      <c r="D31" s="11" t="s">
        <v>178</v>
      </c>
    </row>
    <row r="32" spans="1:4" x14ac:dyDescent="0.3">
      <c r="A32" s="11" t="s">
        <v>93</v>
      </c>
      <c r="B32" s="54">
        <f>'Profit &amp; Loss Report'!O36</f>
        <v>0</v>
      </c>
      <c r="D32" s="11" t="s">
        <v>179</v>
      </c>
    </row>
    <row r="33" spans="1:4" x14ac:dyDescent="0.3">
      <c r="A33" s="56" t="s">
        <v>118</v>
      </c>
      <c r="B33" s="54">
        <f>'Profit &amp; Loss Report'!O23+'Profit &amp; Loss Report'!O12</f>
        <v>0</v>
      </c>
      <c r="D33" s="11" t="s">
        <v>148</v>
      </c>
    </row>
    <row r="34" spans="1:4" x14ac:dyDescent="0.3">
      <c r="A34" s="56" t="s">
        <v>119</v>
      </c>
      <c r="B34" s="54">
        <f>'Profit &amp; Loss Report'!O41</f>
        <v>0</v>
      </c>
      <c r="D34" s="11" t="s">
        <v>180</v>
      </c>
    </row>
    <row r="35" spans="1:4" x14ac:dyDescent="0.3">
      <c r="A35" s="11" t="s">
        <v>94</v>
      </c>
      <c r="B35" s="54">
        <f>'Profit &amp; Loss Report'!O42</f>
        <v>0</v>
      </c>
      <c r="D35" s="11" t="s">
        <v>181</v>
      </c>
    </row>
    <row r="36" spans="1:4" x14ac:dyDescent="0.3">
      <c r="A36" s="11" t="s">
        <v>95</v>
      </c>
      <c r="B36" s="54">
        <f>'Profit &amp; Loss Report'!O46</f>
        <v>0</v>
      </c>
      <c r="D36" s="11" t="s">
        <v>182</v>
      </c>
    </row>
    <row r="37" spans="1:4" x14ac:dyDescent="0.3">
      <c r="A37" s="11" t="s">
        <v>96</v>
      </c>
      <c r="B37" s="54">
        <f>'Profit &amp; Loss Report'!O39+'Profit &amp; Loss Report'!O44+'Profit &amp; Loss Report'!O29</f>
        <v>0</v>
      </c>
      <c r="D37" s="11" t="s">
        <v>194</v>
      </c>
    </row>
    <row r="38" spans="1:4" x14ac:dyDescent="0.3">
      <c r="A38" s="56" t="s">
        <v>98</v>
      </c>
      <c r="B38" s="54">
        <f>'Profit &amp; Loss Report'!O50</f>
        <v>0</v>
      </c>
      <c r="D38" s="11" t="s">
        <v>183</v>
      </c>
    </row>
    <row r="39" spans="1:4" x14ac:dyDescent="0.3">
      <c r="A39" s="56" t="s">
        <v>97</v>
      </c>
      <c r="B39" s="54">
        <f>'Profit &amp; Loss Report'!O51*0.5</f>
        <v>0</v>
      </c>
      <c r="D39" s="11" t="s">
        <v>184</v>
      </c>
    </row>
    <row r="40" spans="1:4" x14ac:dyDescent="0.3">
      <c r="A40" s="11" t="s">
        <v>44</v>
      </c>
      <c r="B40" s="54">
        <f>'Profit &amp; Loss Report'!O13+'Profit &amp; Loss Report'!O25+'Profit &amp; Loss Report'!O28+'Profit &amp; Loss Report'!O52</f>
        <v>0</v>
      </c>
      <c r="D40" s="11" t="s">
        <v>185</v>
      </c>
    </row>
    <row r="41" spans="1:4" x14ac:dyDescent="0.3">
      <c r="A41" s="11" t="s">
        <v>99</v>
      </c>
      <c r="B41" s="54">
        <f>'Profit &amp; Loss Report'!O33+'Profit &amp; Loss Report'!O34</f>
        <v>0</v>
      </c>
      <c r="D41" s="11" t="s">
        <v>186</v>
      </c>
    </row>
    <row r="42" spans="1:4" x14ac:dyDescent="0.3">
      <c r="A42" s="11" t="s">
        <v>100</v>
      </c>
      <c r="B42" s="55"/>
    </row>
    <row r="43" spans="1:4" x14ac:dyDescent="0.3">
      <c r="A43" s="57" t="s">
        <v>21</v>
      </c>
      <c r="B43" s="54">
        <f>'Profit &amp; Loss Report'!O11</f>
        <v>0</v>
      </c>
      <c r="D43" s="11" t="s">
        <v>134</v>
      </c>
    </row>
    <row r="44" spans="1:4" x14ac:dyDescent="0.3">
      <c r="A44" s="57" t="s">
        <v>53</v>
      </c>
      <c r="B44" s="54">
        <f>'Profit &amp; Loss Report'!O14</f>
        <v>0</v>
      </c>
      <c r="D44" s="11" t="s">
        <v>135</v>
      </c>
    </row>
    <row r="45" spans="1:4" x14ac:dyDescent="0.3">
      <c r="A45" s="57" t="s">
        <v>124</v>
      </c>
      <c r="B45" s="54">
        <f>'Profit &amp; Loss Report'!O18</f>
        <v>0</v>
      </c>
      <c r="D45" s="11" t="s">
        <v>136</v>
      </c>
    </row>
    <row r="46" spans="1:4" x14ac:dyDescent="0.3">
      <c r="A46" s="57" t="s">
        <v>22</v>
      </c>
      <c r="B46" s="54">
        <f>'Profit &amp; Loss Report'!O19</f>
        <v>0</v>
      </c>
      <c r="D46" s="11" t="s">
        <v>137</v>
      </c>
    </row>
    <row r="47" spans="1:4" x14ac:dyDescent="0.3">
      <c r="A47" s="57" t="s">
        <v>125</v>
      </c>
      <c r="B47" s="54">
        <f>'Profit &amp; Loss Report'!O20</f>
        <v>0</v>
      </c>
      <c r="D47" s="11" t="s">
        <v>138</v>
      </c>
    </row>
    <row r="48" spans="1:4" x14ac:dyDescent="0.3">
      <c r="A48" s="57" t="s">
        <v>59</v>
      </c>
      <c r="B48" s="54">
        <f>'Profit &amp; Loss Report'!O21</f>
        <v>0</v>
      </c>
      <c r="D48" s="11" t="s">
        <v>139</v>
      </c>
    </row>
    <row r="49" spans="1:4" x14ac:dyDescent="0.3">
      <c r="A49" s="57" t="s">
        <v>61</v>
      </c>
      <c r="B49" s="54">
        <f>'Profit &amp; Loss Report'!O24</f>
        <v>0</v>
      </c>
      <c r="D49" s="11" t="s">
        <v>140</v>
      </c>
    </row>
    <row r="50" spans="1:4" x14ac:dyDescent="0.3">
      <c r="A50" s="57" t="s">
        <v>65</v>
      </c>
      <c r="B50" s="54">
        <f>'Profit &amp; Loss Report'!O35</f>
        <v>0</v>
      </c>
      <c r="D50" s="11" t="s">
        <v>187</v>
      </c>
    </row>
    <row r="51" spans="1:4" x14ac:dyDescent="0.3">
      <c r="A51" s="57" t="s">
        <v>25</v>
      </c>
      <c r="B51" s="54">
        <f>'Profit &amp; Loss Report'!O38</f>
        <v>0</v>
      </c>
      <c r="D51" s="11" t="s">
        <v>188</v>
      </c>
    </row>
    <row r="52" spans="1:4" x14ac:dyDescent="0.3">
      <c r="A52" s="57" t="s">
        <v>67</v>
      </c>
      <c r="B52" s="54">
        <f>'Profit &amp; Loss Report'!O43</f>
        <v>0</v>
      </c>
      <c r="D52" s="11" t="s">
        <v>189</v>
      </c>
    </row>
    <row r="53" spans="1:4" x14ac:dyDescent="0.3">
      <c r="A53" s="57" t="s">
        <v>126</v>
      </c>
      <c r="B53" s="54">
        <f>'Profit &amp; Loss Report'!O45</f>
        <v>0</v>
      </c>
      <c r="D53" s="11" t="s">
        <v>190</v>
      </c>
    </row>
    <row r="54" spans="1:4" x14ac:dyDescent="0.3">
      <c r="A54" s="57" t="s">
        <v>122</v>
      </c>
      <c r="B54" s="54">
        <f>'Profit &amp; Loss Report'!O47</f>
        <v>0</v>
      </c>
      <c r="D54" s="11" t="s">
        <v>191</v>
      </c>
    </row>
    <row r="55" spans="1:4" x14ac:dyDescent="0.3">
      <c r="A55" s="57" t="s">
        <v>68</v>
      </c>
      <c r="B55" s="54">
        <f>'Profit &amp; Loss Report'!O49</f>
        <v>0</v>
      </c>
      <c r="D55" s="11" t="s">
        <v>192</v>
      </c>
    </row>
    <row r="59" spans="1:4" x14ac:dyDescent="0.3">
      <c r="A59" s="11" t="s">
        <v>101</v>
      </c>
      <c r="B59" s="54">
        <f>SUM(B43:B55,B21:B41)</f>
        <v>0</v>
      </c>
      <c r="D59" s="11" t="s">
        <v>167</v>
      </c>
    </row>
    <row r="60" spans="1:4" x14ac:dyDescent="0.3">
      <c r="A60" s="11" t="s">
        <v>102</v>
      </c>
      <c r="B60" s="54">
        <f>B16-B59</f>
        <v>0</v>
      </c>
      <c r="D60" s="11" t="s">
        <v>165</v>
      </c>
    </row>
    <row r="61" spans="1:4" x14ac:dyDescent="0.3">
      <c r="A61" s="11" t="s">
        <v>103</v>
      </c>
      <c r="B61" s="59">
        <v>0</v>
      </c>
      <c r="D61" s="11" t="s">
        <v>150</v>
      </c>
    </row>
    <row r="62" spans="1:4" x14ac:dyDescent="0.3">
      <c r="A62" s="11" t="s">
        <v>104</v>
      </c>
      <c r="B62" s="54">
        <f>B60-B61</f>
        <v>0</v>
      </c>
      <c r="D62" s="11" t="s">
        <v>166</v>
      </c>
    </row>
    <row r="65" spans="1:4" x14ac:dyDescent="0.3">
      <c r="A65" s="11" t="s">
        <v>156</v>
      </c>
      <c r="C65" s="54">
        <f>'Profit &amp; Loss Report'!O54</f>
        <v>0</v>
      </c>
      <c r="D65" s="11" t="s">
        <v>157</v>
      </c>
    </row>
  </sheetData>
  <sheetProtection algorithmName="SHA-512" hashValue="R2KwUF8J+UOvO5V5anRSrbr50mA0ymyM38B7J2TAtxl4HeKaIO+h2OmdMZX4c9Io/w3yIzusG2uoq3qNOMLvfw==" saltValue="ktAMmJRRKzYdE0Plbjw5UQ==" spinCount="100000" sheet="1" objects="1" scenarios="1" formatCells="0" formatColumns="0" formatRows="0"/>
  <mergeCells count="1">
    <mergeCell ref="A4:F4"/>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3C33F-A3B7-474B-8517-C3626AFA5E49}">
  <dimension ref="A3:E49"/>
  <sheetViews>
    <sheetView tabSelected="1" topLeftCell="A33" workbookViewId="0">
      <selection activeCell="A26" sqref="A26"/>
    </sheetView>
  </sheetViews>
  <sheetFormatPr defaultRowHeight="14.4" x14ac:dyDescent="0.3"/>
  <cols>
    <col min="1" max="1" width="28.77734375" style="11" customWidth="1"/>
    <col min="2" max="2" width="8.88671875" style="11"/>
    <col min="3" max="3" width="30.21875" style="11" customWidth="1"/>
    <col min="4" max="4" width="18.109375" style="11" customWidth="1"/>
    <col min="5" max="5" width="26.44140625" style="11" customWidth="1"/>
    <col min="6" max="6" width="8.88671875" style="11"/>
    <col min="7" max="7" width="25.109375" style="11" bestFit="1" customWidth="1"/>
    <col min="8" max="8" width="20" style="11" customWidth="1"/>
    <col min="9" max="16384" width="8.88671875" style="11"/>
  </cols>
  <sheetData>
    <row r="3" spans="1:5" x14ac:dyDescent="0.3">
      <c r="A3" s="50" t="s">
        <v>0</v>
      </c>
      <c r="C3" s="50" t="s">
        <v>45</v>
      </c>
      <c r="D3" s="50"/>
      <c r="E3" s="50" t="s">
        <v>31</v>
      </c>
    </row>
    <row r="4" spans="1:5" x14ac:dyDescent="0.3">
      <c r="A4" s="16" t="s">
        <v>19</v>
      </c>
      <c r="C4" s="11" t="s">
        <v>51</v>
      </c>
      <c r="E4" s="11" t="s">
        <v>32</v>
      </c>
    </row>
    <row r="5" spans="1:5" x14ac:dyDescent="0.3">
      <c r="A5" s="16" t="s">
        <v>20</v>
      </c>
      <c r="C5" s="11" t="s">
        <v>47</v>
      </c>
      <c r="E5" s="11" t="s">
        <v>33</v>
      </c>
    </row>
    <row r="6" spans="1:5" x14ac:dyDescent="0.3">
      <c r="A6" s="16" t="s">
        <v>21</v>
      </c>
    </row>
    <row r="7" spans="1:5" x14ac:dyDescent="0.3">
      <c r="A7" s="16" t="s">
        <v>123</v>
      </c>
    </row>
    <row r="8" spans="1:5" x14ac:dyDescent="0.3">
      <c r="A8" s="16" t="s">
        <v>52</v>
      </c>
    </row>
    <row r="9" spans="1:5" x14ac:dyDescent="0.3">
      <c r="A9" s="16" t="s">
        <v>53</v>
      </c>
    </row>
    <row r="10" spans="1:5" x14ac:dyDescent="0.3">
      <c r="A10" s="16" t="s">
        <v>54</v>
      </c>
    </row>
    <row r="11" spans="1:5" x14ac:dyDescent="0.3">
      <c r="A11" s="16" t="s">
        <v>55</v>
      </c>
    </row>
    <row r="12" spans="1:5" x14ac:dyDescent="0.3">
      <c r="A12" s="16" t="s">
        <v>56</v>
      </c>
    </row>
    <row r="13" spans="1:5" x14ac:dyDescent="0.3">
      <c r="A13" s="32" t="s">
        <v>57</v>
      </c>
    </row>
    <row r="14" spans="1:5" x14ac:dyDescent="0.3">
      <c r="A14" s="16" t="s">
        <v>22</v>
      </c>
    </row>
    <row r="15" spans="1:5" x14ac:dyDescent="0.3">
      <c r="A15" s="16" t="s">
        <v>58</v>
      </c>
    </row>
    <row r="16" spans="1:5" x14ac:dyDescent="0.3">
      <c r="A16" s="16" t="s">
        <v>59</v>
      </c>
    </row>
    <row r="17" spans="1:1" x14ac:dyDescent="0.3">
      <c r="A17" s="16" t="s">
        <v>60</v>
      </c>
    </row>
    <row r="18" spans="1:1" x14ac:dyDescent="0.3">
      <c r="A18" s="16" t="s">
        <v>114</v>
      </c>
    </row>
    <row r="19" spans="1:1" x14ac:dyDescent="0.3">
      <c r="A19" s="16" t="s">
        <v>61</v>
      </c>
    </row>
    <row r="20" spans="1:1" x14ac:dyDescent="0.3">
      <c r="A20" s="16" t="s">
        <v>40</v>
      </c>
    </row>
    <row r="21" spans="1:1" x14ac:dyDescent="0.3">
      <c r="A21" s="16" t="s">
        <v>106</v>
      </c>
    </row>
    <row r="22" spans="1:1" x14ac:dyDescent="0.3">
      <c r="A22" s="16" t="s">
        <v>23</v>
      </c>
    </row>
    <row r="23" spans="1:1" x14ac:dyDescent="0.3">
      <c r="A23" s="16" t="s">
        <v>41</v>
      </c>
    </row>
    <row r="24" spans="1:1" x14ac:dyDescent="0.3">
      <c r="A24" s="16" t="s">
        <v>155</v>
      </c>
    </row>
    <row r="25" spans="1:1" x14ac:dyDescent="0.3">
      <c r="A25" s="16" t="s">
        <v>176</v>
      </c>
    </row>
    <row r="26" spans="1:1" x14ac:dyDescent="0.3">
      <c r="A26" s="16" t="s">
        <v>62</v>
      </c>
    </row>
    <row r="27" spans="1:1" x14ac:dyDescent="0.3">
      <c r="A27" s="16" t="s">
        <v>63</v>
      </c>
    </row>
    <row r="28" spans="1:1" x14ac:dyDescent="0.3">
      <c r="A28" s="16" t="s">
        <v>64</v>
      </c>
    </row>
    <row r="29" spans="1:1" x14ac:dyDescent="0.3">
      <c r="A29" s="16" t="s">
        <v>27</v>
      </c>
    </row>
    <row r="30" spans="1:1" x14ac:dyDescent="0.3">
      <c r="A30" s="16" t="s">
        <v>42</v>
      </c>
    </row>
    <row r="31" spans="1:1" x14ac:dyDescent="0.3">
      <c r="A31" s="16" t="s">
        <v>69</v>
      </c>
    </row>
    <row r="32" spans="1:1" x14ac:dyDescent="0.3">
      <c r="A32" s="16" t="s">
        <v>127</v>
      </c>
    </row>
    <row r="33" spans="1:1" x14ac:dyDescent="0.3">
      <c r="A33" s="16" t="s">
        <v>112</v>
      </c>
    </row>
    <row r="34" spans="1:1" x14ac:dyDescent="0.3">
      <c r="A34" s="16" t="s">
        <v>24</v>
      </c>
    </row>
    <row r="35" spans="1:1" x14ac:dyDescent="0.3">
      <c r="A35" s="16" t="s">
        <v>25</v>
      </c>
    </row>
    <row r="36" spans="1:1" x14ac:dyDescent="0.3">
      <c r="A36" s="16" t="s">
        <v>66</v>
      </c>
    </row>
    <row r="37" spans="1:1" x14ac:dyDescent="0.3">
      <c r="A37" s="16" t="s">
        <v>174</v>
      </c>
    </row>
    <row r="38" spans="1:1" x14ac:dyDescent="0.3">
      <c r="A38" s="16" t="s">
        <v>113</v>
      </c>
    </row>
    <row r="39" spans="1:1" x14ac:dyDescent="0.3">
      <c r="A39" s="16" t="s">
        <v>43</v>
      </c>
    </row>
    <row r="40" spans="1:1" x14ac:dyDescent="0.3">
      <c r="A40" s="16" t="s">
        <v>67</v>
      </c>
    </row>
    <row r="41" spans="1:1" x14ac:dyDescent="0.3">
      <c r="A41" s="16" t="s">
        <v>164</v>
      </c>
    </row>
    <row r="42" spans="1:1" x14ac:dyDescent="0.3">
      <c r="A42" s="16" t="s">
        <v>46</v>
      </c>
    </row>
    <row r="43" spans="1:1" x14ac:dyDescent="0.3">
      <c r="A43" s="16" t="s">
        <v>115</v>
      </c>
    </row>
    <row r="44" spans="1:1" x14ac:dyDescent="0.3">
      <c r="A44" s="16" t="s">
        <v>122</v>
      </c>
    </row>
    <row r="45" spans="1:1" x14ac:dyDescent="0.3">
      <c r="A45" s="16" t="s">
        <v>111</v>
      </c>
    </row>
    <row r="46" spans="1:1" x14ac:dyDescent="0.3">
      <c r="A46" s="16" t="s">
        <v>68</v>
      </c>
    </row>
    <row r="47" spans="1:1" x14ac:dyDescent="0.3">
      <c r="A47" s="34" t="s">
        <v>121</v>
      </c>
    </row>
    <row r="48" spans="1:1" x14ac:dyDescent="0.3">
      <c r="A48" s="34" t="s">
        <v>120</v>
      </c>
    </row>
    <row r="49" spans="1:1" x14ac:dyDescent="0.3">
      <c r="A49" s="34" t="s">
        <v>44</v>
      </c>
    </row>
  </sheetData>
  <sheetProtection algorithmName="SHA-512" hashValue="k2ZX9LDmEYG5vkxqdSptINBHuLZ3lX2o/fLfYWmNgJ+BorvixFK6Ob+n5eHKu6LMoD0O4FmT5xjQb01Q+9AR3g==" saltValue="BVbYjDRZt6YcCN53aUjrsg==" spinCount="100000" sheet="1" objects="1" scenarios="1" formatCells="0" formatColumns="0" formatRows="0"/>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F514D6A313D24ABBCB4B8CC3372718" ma:contentTypeVersion="12" ma:contentTypeDescription="Create a new document." ma:contentTypeScope="" ma:versionID="bf5bf5d059db65d5de031b8709267e15">
  <xsd:schema xmlns:xsd="http://www.w3.org/2001/XMLSchema" xmlns:xs="http://www.w3.org/2001/XMLSchema" xmlns:p="http://schemas.microsoft.com/office/2006/metadata/properties" xmlns:ns2="c7f98587-b944-47bf-8763-68cc446dd22d" xmlns:ns3="3823ba71-0519-4b99-9820-7a1ce9716562" targetNamespace="http://schemas.microsoft.com/office/2006/metadata/properties" ma:root="true" ma:fieldsID="141968f4fac5c178a199b60ed9444453" ns2:_="" ns3:_="">
    <xsd:import namespace="c7f98587-b944-47bf-8763-68cc446dd22d"/>
    <xsd:import namespace="3823ba71-0519-4b99-9820-7a1ce97165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98587-b944-47bf-8763-68cc446dd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23ba71-0519-4b99-9820-7a1ce97165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0A40F-F283-4EAC-82E0-D30AE44447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FF06AF9-C882-4F30-B38E-A68864360637}">
  <ds:schemaRefs>
    <ds:schemaRef ds:uri="http://schemas.microsoft.com/sharepoint/v3/contenttype/forms"/>
  </ds:schemaRefs>
</ds:datastoreItem>
</file>

<file path=customXml/itemProps3.xml><?xml version="1.0" encoding="utf-8"?>
<ds:datastoreItem xmlns:ds="http://schemas.openxmlformats.org/officeDocument/2006/customXml" ds:itemID="{C066559A-A64A-4F64-A0D8-8C2079183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98587-b944-47bf-8763-68cc446dd22d"/>
    <ds:schemaRef ds:uri="3823ba71-0519-4b99-9820-7a1ce9716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Expenses</vt:lpstr>
      <vt:lpstr>Income</vt:lpstr>
      <vt:lpstr>Profit &amp; Loss Report</vt:lpstr>
      <vt:lpstr>Schedule C Report</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dc:creator>
  <cp:lastModifiedBy>Rien, Holly J</cp:lastModifiedBy>
  <dcterms:created xsi:type="dcterms:W3CDTF">2020-12-08T15:36:53Z</dcterms:created>
  <dcterms:modified xsi:type="dcterms:W3CDTF">2024-07-19T17:13:28Z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0x0101003FF514D6A313D24ABBCB4B8CC3372718</vt:lpwstr>
  </property>
</Properties>
</file>